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\2025\03-25\"/>
    </mc:Choice>
  </mc:AlternateContent>
  <xr:revisionPtr revIDLastSave="0" documentId="13_ncr:1_{3CCF6000-81F1-43D6-A114-D5B3007E0AC3}" xr6:coauthVersionLast="47" xr6:coauthVersionMax="47" xr10:uidLastSave="{00000000-0000-0000-0000-000000000000}"/>
  <bookViews>
    <workbookView xWindow="-120" yWindow="-120" windowWidth="29040" windowHeight="15840" xr2:uid="{367CB23B-C20C-4350-BD16-F00CDE7CC3E6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0" i="1" l="1"/>
  <c r="H27" i="1"/>
  <c r="B15" i="2"/>
  <c r="H31" i="1"/>
  <c r="H163" i="1"/>
  <c r="H108" i="1"/>
  <c r="H84" i="1"/>
  <c r="H150" i="1"/>
  <c r="H177" i="1"/>
  <c r="H174" i="1"/>
  <c r="H23" i="1"/>
  <c r="H55" i="1"/>
  <c r="H35" i="1"/>
  <c r="H39" i="1"/>
  <c r="H128" i="1"/>
  <c r="H69" i="1"/>
  <c r="H170" i="1"/>
  <c r="H146" i="1"/>
  <c r="H102" i="1"/>
  <c r="H51" i="1"/>
  <c r="H167" i="1"/>
  <c r="H134" i="1" l="1"/>
  <c r="H88" i="1"/>
  <c r="H91" i="1"/>
  <c r="H19" i="1"/>
  <c r="H73" i="1"/>
  <c r="H159" i="1"/>
  <c r="H156" i="1"/>
  <c r="H46" i="1"/>
  <c r="H124" i="1"/>
  <c r="H153" i="1"/>
  <c r="H143" i="1"/>
  <c r="H140" i="1"/>
  <c r="H137" i="1"/>
  <c r="H131" i="1"/>
  <c r="H77" i="1"/>
  <c r="H120" i="1"/>
  <c r="H117" i="1"/>
  <c r="H114" i="1"/>
  <c r="H111" i="1"/>
  <c r="H105" i="1"/>
  <c r="H97" i="1"/>
  <c r="H94" i="1"/>
  <c r="H80" i="1" l="1"/>
  <c r="H15" i="1" l="1"/>
  <c r="H61" i="1" l="1"/>
</calcChain>
</file>

<file path=xl/sharedStrings.xml><?xml version="1.0" encoding="utf-8"?>
<sst xmlns="http://schemas.openxmlformats.org/spreadsheetml/2006/main" count="291" uniqueCount="168">
  <si>
    <t>TEHNIČKA ŠKOLA PULA</t>
  </si>
  <si>
    <t>OIB:85551346613</t>
  </si>
  <si>
    <t>J. CVEČIĆA 7</t>
  </si>
  <si>
    <t>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</si>
  <si>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</si>
  <si>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</si>
  <si>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</si>
  <si>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</si>
  <si>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</si>
  <si>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</si>
  <si>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</si>
  <si>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Ukupno OTPbanka d.d.</t>
  </si>
  <si>
    <t>ZAŠTITA INŽENJERING</t>
  </si>
  <si>
    <t>HT</t>
  </si>
  <si>
    <t>Ukupno HT</t>
  </si>
  <si>
    <t>ULISYS d.o.o.</t>
  </si>
  <si>
    <t>Ukupno ULISYS</t>
  </si>
  <si>
    <t>Ukupno ZAŠTITA INŽENJERING</t>
  </si>
  <si>
    <t>BELLO C. j.d.o.o.</t>
  </si>
  <si>
    <t>Ukupno BELLO CONSULTING j.d.o.o.</t>
  </si>
  <si>
    <t xml:space="preserve">FINA </t>
  </si>
  <si>
    <t>Ukupno FINA</t>
  </si>
  <si>
    <t>HP</t>
  </si>
  <si>
    <t>Ukupno HP</t>
  </si>
  <si>
    <t>Vodovod d.o.o.</t>
  </si>
  <si>
    <t>Ukupno Vodovod d.o.o.</t>
  </si>
  <si>
    <t>3431 Bankarske usluge i usluge platn. P.</t>
  </si>
  <si>
    <t>Zagreb</t>
  </si>
  <si>
    <t>Velika gorica</t>
  </si>
  <si>
    <t>Pula</t>
  </si>
  <si>
    <t>Rovinj</t>
  </si>
  <si>
    <t>Varaždinske toplice</t>
  </si>
  <si>
    <t>3234 komunalne usluge</t>
  </si>
  <si>
    <t>3239 ostale usluge</t>
  </si>
  <si>
    <t>3231 usluge telefona, pošte i sl.</t>
  </si>
  <si>
    <t>3238 ostale računalne usluge</t>
  </si>
  <si>
    <t>3237 ostale intelektualne usluge</t>
  </si>
  <si>
    <t>3238 usluge ažuriranja računalnih baza</t>
  </si>
  <si>
    <t xml:space="preserve">3111 bruto plaća </t>
  </si>
  <si>
    <t>3132 doprinos na bruto plaću</t>
  </si>
  <si>
    <t>KLASA:</t>
  </si>
  <si>
    <t>URBROJ:</t>
  </si>
  <si>
    <t>3211 službena putovanja</t>
  </si>
  <si>
    <t>GRAD PULA</t>
  </si>
  <si>
    <t>Ukupno GRAD PULA</t>
  </si>
  <si>
    <t>HEP -OPSKRBA</t>
  </si>
  <si>
    <t>Ukupno HEP.</t>
  </si>
  <si>
    <t>ELKRON D.O.O.</t>
  </si>
  <si>
    <t>Ukupno Elkron d.o.o.</t>
  </si>
  <si>
    <t>3212 naknade za prijevoz na posao</t>
  </si>
  <si>
    <t>Pula Herculanea</t>
  </si>
  <si>
    <t>Ukupno Pula Herculanea</t>
  </si>
  <si>
    <t>Leprinka</t>
  </si>
  <si>
    <t>Ukupno Leprinka</t>
  </si>
  <si>
    <t>Veprinac</t>
  </si>
  <si>
    <t>3223 električna energija</t>
  </si>
  <si>
    <t>3234 vodoprivredna naknada</t>
  </si>
  <si>
    <t>3237- ostale intelektualne usluge</t>
  </si>
  <si>
    <t>3234 iznošenje i odvoz smeća</t>
  </si>
  <si>
    <t>3239 usluge ažuriranja računalnih baza</t>
  </si>
  <si>
    <t xml:space="preserve">Ukupno </t>
  </si>
  <si>
    <t>PULA usluge i upravljanje d.o.o.</t>
  </si>
  <si>
    <t>COLOSSEUM-trgovački obrt</t>
  </si>
  <si>
    <t>Ukupno Colosseum</t>
  </si>
  <si>
    <t>Tehnoline telekom d.o.o.</t>
  </si>
  <si>
    <t xml:space="preserve">3235-najam </t>
  </si>
  <si>
    <t>3231-telefonija</t>
  </si>
  <si>
    <t>3221-uredski materijal</t>
  </si>
  <si>
    <t>Pajo</t>
  </si>
  <si>
    <t>Ukupno Pajo</t>
  </si>
  <si>
    <t>3299-ostali nespomenuti rashodi</t>
  </si>
  <si>
    <t>Vitalis voda</t>
  </si>
  <si>
    <t>Ukupno Vitalis voda</t>
  </si>
  <si>
    <t>Sigurnost d.o.o.</t>
  </si>
  <si>
    <t>Ukupno Sigurnost d.o.o.</t>
  </si>
  <si>
    <t>Z-el d.o.o.</t>
  </si>
  <si>
    <t>Ukupno Z-el d.o.o.</t>
  </si>
  <si>
    <t>Rijeka trans d.o.o.</t>
  </si>
  <si>
    <t>Ukupno Rijeka Trans</t>
  </si>
  <si>
    <t>Exoro d.o.o.</t>
  </si>
  <si>
    <t>Ukupno Exoro d.o.o.</t>
  </si>
  <si>
    <t>Narodne novine</t>
  </si>
  <si>
    <t>UkupnoNN</t>
  </si>
  <si>
    <t>Moding junior d.o.o.</t>
  </si>
  <si>
    <t>Ukupno Moding junior d.o.o.</t>
  </si>
  <si>
    <t>Pevex d.d.</t>
  </si>
  <si>
    <t>Ukupno Pevex d.d.</t>
  </si>
  <si>
    <t>3225-sitan inventar</t>
  </si>
  <si>
    <t>Kukuljanovo</t>
  </si>
  <si>
    <t>3223- lož ulje</t>
  </si>
  <si>
    <t>Labin</t>
  </si>
  <si>
    <t>Osijek</t>
  </si>
  <si>
    <t>Žminj</t>
  </si>
  <si>
    <t>Sesvete</t>
  </si>
  <si>
    <t>3232-usluge tekućeg i investicijskog održavanja</t>
  </si>
  <si>
    <t>3239-ostale nespomenute usluge</t>
  </si>
  <si>
    <t>Pula, 17.04.2025.</t>
  </si>
  <si>
    <t>INFORMACIJA O TROŠENJU SREDSTAVA ZA OŽUJAK  2025. GODINE</t>
  </si>
  <si>
    <t>UKUPNO ZA OŽUJAK 2025.</t>
  </si>
  <si>
    <t>INFORMACIJA O TROŠENJU SREDSTAVA ZA OŽUJAK 2025. GODINE</t>
  </si>
  <si>
    <t>Ukupno za ožujak 2025.</t>
  </si>
  <si>
    <t>SVA Pula</t>
  </si>
  <si>
    <t>Ukupno SVA Pula</t>
  </si>
  <si>
    <t>Croatia poliklinika</t>
  </si>
  <si>
    <t>Ukupno Croatia poliklinika</t>
  </si>
  <si>
    <t>Katarina Zrinski d.o.o.</t>
  </si>
  <si>
    <t>Ukupno Katarina Zrinski</t>
  </si>
  <si>
    <t>Bug d.o.o.</t>
  </si>
  <si>
    <t>Ukupno Bug d.o.o.</t>
  </si>
  <si>
    <t>Prosvjeta</t>
  </si>
  <si>
    <t>Ukupno Prosvjeta d.o.o.</t>
  </si>
  <si>
    <t>O.m.usluge</t>
  </si>
  <si>
    <t>UkupnoO.m.Usluge</t>
  </si>
  <si>
    <t>Locum Trade d.o.o.</t>
  </si>
  <si>
    <t>Ukupno Locum trade d.o.o.</t>
  </si>
  <si>
    <t>Frutis t.o.</t>
  </si>
  <si>
    <t>Ukupno Frutis t.o.</t>
  </si>
  <si>
    <t>Odvjetnik Biljana</t>
  </si>
  <si>
    <t>Ukupno odvjetnik Biljana</t>
  </si>
  <si>
    <t>UHRS</t>
  </si>
  <si>
    <t>Ukupno UHRS</t>
  </si>
  <si>
    <t>Dubrovnik Sun</t>
  </si>
  <si>
    <t>Ukupno Dubrovnik Sun</t>
  </si>
  <si>
    <t>Klopa I Cuga d.o.o.</t>
  </si>
  <si>
    <t>Ukupno Klopa I Cuga d.o.o.</t>
  </si>
  <si>
    <t>Rijeka</t>
  </si>
  <si>
    <t>ANT-COM D.O.O.</t>
  </si>
  <si>
    <t>Ukupno Ant -com do.o.o.</t>
  </si>
  <si>
    <t>Alfa d.d.</t>
  </si>
  <si>
    <t>Ukupno Alfa D.d.</t>
  </si>
  <si>
    <t>Libusoft cicom d.o.o.</t>
  </si>
  <si>
    <t>Ukupno Libusoft Cicom d.o.o.</t>
  </si>
  <si>
    <t>Ljekarne Damaška</t>
  </si>
  <si>
    <t>Ukupno LJekarneDamaška</t>
  </si>
  <si>
    <t>Croatia osiguranje</t>
  </si>
  <si>
    <t>Ukupno Croatia osigurnje</t>
  </si>
  <si>
    <t>Ekspres ključ vl i.b.</t>
  </si>
  <si>
    <t>Ukupno Ekspres ključ</t>
  </si>
  <si>
    <t>3232 usluge telefona, pošte i sl.</t>
  </si>
  <si>
    <t>3222-namirnice</t>
  </si>
  <si>
    <t>Kovačić Konzalting</t>
  </si>
  <si>
    <t>Ukupno Kovačić Konzalting</t>
  </si>
  <si>
    <t>Tim 4 Pin d.o.o.</t>
  </si>
  <si>
    <t xml:space="preserve">Ukupno Tim 4 Pin </t>
  </si>
  <si>
    <t>33.18.</t>
  </si>
  <si>
    <t>3240 ostale usluge</t>
  </si>
  <si>
    <t>3239 ostale računalne usluge</t>
  </si>
  <si>
    <t>3221-priručnici</t>
  </si>
  <si>
    <t>3221-priručnik</t>
  </si>
  <si>
    <t>3299-ostali nespomenuti rashodi posl</t>
  </si>
  <si>
    <t>3221- uredski materijal I ostali m. r.</t>
  </si>
  <si>
    <t>3235-zakupnine I najamnine</t>
  </si>
  <si>
    <t>3237- intelektualne usluge</t>
  </si>
  <si>
    <t>3224-materijal I dijelovi za tekuće I inv. O</t>
  </si>
  <si>
    <t>3221-uresdski materijal I ostali m r</t>
  </si>
  <si>
    <t>3213- stručno usavršavanje zaposlenika</t>
  </si>
  <si>
    <t>3211-službena putovanja</t>
  </si>
  <si>
    <t>3224- materijal I dijelovi za održavanje</t>
  </si>
  <si>
    <t>3221-uredski materijal I ostali m. r.</t>
  </si>
  <si>
    <t>3293-reprezentacija</t>
  </si>
  <si>
    <t>3236-zdravstvene I veterinarske usl</t>
  </si>
  <si>
    <t>3224- materijal I dijelovi za tekuće I inv. Održav.</t>
  </si>
  <si>
    <t>3292- premija osiguranja</t>
  </si>
  <si>
    <t>3232-usluge tek I invest održ</t>
  </si>
  <si>
    <t>Zagreb-Novi Zagreb</t>
  </si>
  <si>
    <t>Dubrovnik</t>
  </si>
  <si>
    <t>400-04/25-01/02</t>
  </si>
  <si>
    <t>2163-5-6-01/01-25-03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</si>
</sst>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E20E-8DBD-4221-85D4-96C7025E68FD}">
  <dimension ref="B2:Q185"/>
  <sheetViews>
    <sheetView tabSelected="1" zoomScaleNormal="100" workbookViewId="0">
      <selection activeCell="T164" sqref="T164"/>
    </sheetView>
  </sheetViews>
  <sheetFormatPr defaultRowHeight="15" x14ac:dyDescent="0.25"/>
  <cols>
    <col min="3" max="3" width="14.42578125" customWidth="1"/>
    <col min="10" max="10" width="10" customWidth="1"/>
    <col min="12" max="12" width="11" customWidth="1"/>
    <col min="14" max="14" width="10.28515625" customWidth="1"/>
  </cols>
  <sheetData>
    <row r="2" spans="2:14" x14ac:dyDescent="0.25">
      <c r="B2" t="s">
        <v>0</v>
      </c>
    </row>
    <row r="3" spans="2:14" x14ac:dyDescent="0.25">
      <c r="B3" t="s">
        <v>1</v>
      </c>
    </row>
    <row r="4" spans="2:14" x14ac:dyDescent="0.25">
      <c r="B4" t="s">
        <v>2</v>
      </c>
    </row>
    <row r="5" spans="2:14" x14ac:dyDescent="0.25">
      <c r="B5" s="11" t="s">
        <v>3</v>
      </c>
      <c r="C5" s="11"/>
      <c r="D5" s="11"/>
    </row>
    <row r="6" spans="2:14" s="6" customFormat="1" x14ac:dyDescent="0.25">
      <c r="B6" s="11" t="s">
        <v>40</v>
      </c>
      <c r="C6" s="11" t="s">
        <v>166</v>
      </c>
      <c r="D6" s="11"/>
    </row>
    <row r="7" spans="2:14" s="6" customFormat="1" x14ac:dyDescent="0.25">
      <c r="B7" s="11" t="s">
        <v>41</v>
      </c>
      <c r="C7" s="11" t="s">
        <v>167</v>
      </c>
      <c r="D7" s="11"/>
    </row>
    <row r="8" spans="2:14" x14ac:dyDescent="0.25">
      <c r="B8" t="s">
        <v>96</v>
      </c>
    </row>
    <row r="9" spans="2:14" x14ac:dyDescent="0.25">
      <c r="D9" s="42" t="s">
        <v>97</v>
      </c>
      <c r="E9" s="42"/>
      <c r="F9" s="42"/>
      <c r="G9" s="42"/>
      <c r="H9" s="42"/>
      <c r="I9" s="42"/>
      <c r="J9" s="42"/>
      <c r="K9" s="42"/>
    </row>
    <row r="12" spans="2:14" x14ac:dyDescent="0.25">
      <c r="B12" s="2" t="s">
        <v>4</v>
      </c>
      <c r="C12" s="2"/>
      <c r="D12" s="2" t="s">
        <v>5</v>
      </c>
      <c r="E12" s="2"/>
      <c r="F12" s="2" t="s">
        <v>6</v>
      </c>
      <c r="G12" s="2"/>
      <c r="H12" s="2" t="s">
        <v>7</v>
      </c>
      <c r="I12" s="2"/>
      <c r="J12" s="2"/>
      <c r="K12" s="43" t="s">
        <v>8</v>
      </c>
      <c r="L12" s="44"/>
      <c r="M12" s="44"/>
      <c r="N12" s="45"/>
    </row>
    <row r="13" spans="2:14" x14ac:dyDescent="0.2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2:14" x14ac:dyDescent="0.25">
      <c r="B14" s="36" t="s">
        <v>9</v>
      </c>
      <c r="C14" s="36"/>
      <c r="D14" s="36">
        <v>52508873833</v>
      </c>
      <c r="E14" s="36"/>
      <c r="F14" s="36" t="s">
        <v>10</v>
      </c>
      <c r="G14" s="36"/>
      <c r="H14" s="36">
        <v>46.07</v>
      </c>
      <c r="I14" s="36"/>
      <c r="J14" s="36"/>
      <c r="K14" s="24" t="s">
        <v>26</v>
      </c>
      <c r="L14" s="24"/>
      <c r="M14" s="24"/>
      <c r="N14" s="24"/>
    </row>
    <row r="15" spans="2:14" x14ac:dyDescent="0.25">
      <c r="B15" s="37" t="s">
        <v>11</v>
      </c>
      <c r="C15" s="37"/>
      <c r="D15" s="37"/>
      <c r="E15" s="37"/>
      <c r="F15" s="36"/>
      <c r="G15" s="36"/>
      <c r="H15" s="36">
        <f>SUM(H14)</f>
        <v>46.07</v>
      </c>
      <c r="I15" s="36"/>
      <c r="J15" s="36"/>
      <c r="K15" s="39"/>
      <c r="L15" s="39"/>
      <c r="M15" s="39"/>
      <c r="N15" s="39"/>
    </row>
    <row r="16" spans="2:14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9"/>
      <c r="L16" s="39"/>
      <c r="M16" s="39"/>
      <c r="N16" s="39"/>
    </row>
    <row r="17" spans="2:14" x14ac:dyDescent="0.25">
      <c r="B17" s="40" t="s">
        <v>64</v>
      </c>
      <c r="C17" s="40"/>
      <c r="D17" s="41">
        <v>62579761244</v>
      </c>
      <c r="E17" s="41"/>
      <c r="F17" s="36" t="s">
        <v>29</v>
      </c>
      <c r="G17" s="36"/>
      <c r="H17" s="36">
        <v>56.85</v>
      </c>
      <c r="I17" s="36"/>
      <c r="J17" s="36"/>
      <c r="K17" s="24" t="s">
        <v>66</v>
      </c>
      <c r="L17" s="24"/>
      <c r="M17" s="24"/>
      <c r="N17" s="24"/>
    </row>
    <row r="18" spans="2:14" x14ac:dyDescent="0.25">
      <c r="B18" s="40" t="s">
        <v>64</v>
      </c>
      <c r="C18" s="40"/>
      <c r="D18" s="41">
        <v>62579761244</v>
      </c>
      <c r="E18" s="41"/>
      <c r="F18" s="36" t="s">
        <v>29</v>
      </c>
      <c r="G18" s="36"/>
      <c r="H18" s="28">
        <v>56.74</v>
      </c>
      <c r="I18" s="38"/>
      <c r="J18" s="29"/>
      <c r="K18" s="24" t="s">
        <v>66</v>
      </c>
      <c r="L18" s="24"/>
      <c r="M18" s="24"/>
      <c r="N18" s="24"/>
    </row>
    <row r="19" spans="2:14" x14ac:dyDescent="0.25">
      <c r="B19" s="25" t="s">
        <v>60</v>
      </c>
      <c r="C19" s="26"/>
      <c r="D19" s="26"/>
      <c r="E19" s="27"/>
      <c r="F19" s="28"/>
      <c r="G19" s="29"/>
      <c r="H19" s="28">
        <f>SUM(H17:H18)</f>
        <v>113.59</v>
      </c>
      <c r="I19" s="38"/>
      <c r="J19" s="29"/>
      <c r="K19" s="33"/>
      <c r="L19" s="34"/>
      <c r="M19" s="34"/>
      <c r="N19" s="35"/>
    </row>
    <row r="20" spans="2:14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9"/>
      <c r="L20" s="39"/>
      <c r="M20" s="39"/>
      <c r="N20" s="39"/>
    </row>
    <row r="21" spans="2:14" x14ac:dyDescent="0.25">
      <c r="B21" s="36" t="s">
        <v>12</v>
      </c>
      <c r="C21" s="36"/>
      <c r="D21" s="36">
        <v>33166159768</v>
      </c>
      <c r="E21" s="36"/>
      <c r="F21" s="36" t="s">
        <v>30</v>
      </c>
      <c r="G21" s="36"/>
      <c r="H21" s="36">
        <v>79.64</v>
      </c>
      <c r="I21" s="36"/>
      <c r="J21" s="36"/>
      <c r="K21" s="24" t="s">
        <v>33</v>
      </c>
      <c r="L21" s="24"/>
      <c r="M21" s="24"/>
      <c r="N21" s="24"/>
    </row>
    <row r="22" spans="2:14" x14ac:dyDescent="0.25">
      <c r="B22" s="36" t="s">
        <v>12</v>
      </c>
      <c r="C22" s="36"/>
      <c r="D22" s="36">
        <v>33166159769</v>
      </c>
      <c r="E22" s="36"/>
      <c r="F22" s="36" t="s">
        <v>30</v>
      </c>
      <c r="G22" s="36"/>
      <c r="H22" s="28">
        <v>79.64</v>
      </c>
      <c r="I22" s="38"/>
      <c r="J22" s="29"/>
      <c r="K22" s="24" t="s">
        <v>145</v>
      </c>
      <c r="L22" s="24"/>
      <c r="M22" s="24"/>
      <c r="N22" s="24"/>
    </row>
    <row r="23" spans="2:14" x14ac:dyDescent="0.25">
      <c r="B23" s="1" t="s">
        <v>17</v>
      </c>
      <c r="C23" s="1"/>
      <c r="D23" s="1"/>
      <c r="E23" s="1"/>
      <c r="F23" s="36"/>
      <c r="G23" s="36"/>
      <c r="H23" s="36">
        <f>SUM(H21:J22)</f>
        <v>159.28</v>
      </c>
      <c r="I23" s="36"/>
      <c r="J23" s="36"/>
      <c r="K23" s="39"/>
      <c r="L23" s="39"/>
      <c r="M23" s="39"/>
      <c r="N23" s="39"/>
    </row>
    <row r="24" spans="2:14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9"/>
      <c r="L24" s="39"/>
      <c r="M24" s="39"/>
      <c r="N24" s="39"/>
    </row>
    <row r="25" spans="2:14" x14ac:dyDescent="0.25">
      <c r="B25" s="36" t="s">
        <v>13</v>
      </c>
      <c r="C25" s="36"/>
      <c r="D25" s="36">
        <v>81793146560</v>
      </c>
      <c r="E25" s="36"/>
      <c r="F25" s="36" t="s">
        <v>27</v>
      </c>
      <c r="G25" s="36"/>
      <c r="H25" s="36">
        <v>38.61</v>
      </c>
      <c r="I25" s="36"/>
      <c r="J25" s="36"/>
      <c r="K25" s="24" t="s">
        <v>34</v>
      </c>
      <c r="L25" s="24"/>
      <c r="M25" s="24"/>
      <c r="N25" s="24"/>
    </row>
    <row r="26" spans="2:14" x14ac:dyDescent="0.25">
      <c r="B26" s="36" t="s">
        <v>13</v>
      </c>
      <c r="C26" s="36"/>
      <c r="D26" s="36">
        <v>81793146560</v>
      </c>
      <c r="E26" s="36"/>
      <c r="F26" s="36" t="s">
        <v>27</v>
      </c>
      <c r="G26" s="36"/>
      <c r="H26" s="28">
        <v>38.090000000000003</v>
      </c>
      <c r="I26" s="38"/>
      <c r="J26" s="29"/>
      <c r="K26" s="24" t="s">
        <v>138</v>
      </c>
      <c r="L26" s="24"/>
      <c r="M26" s="24"/>
      <c r="N26" s="24"/>
    </row>
    <row r="27" spans="2:14" x14ac:dyDescent="0.25">
      <c r="B27" s="37" t="s">
        <v>14</v>
      </c>
      <c r="C27" s="37"/>
      <c r="D27" s="36"/>
      <c r="E27" s="36"/>
      <c r="F27" s="36"/>
      <c r="G27" s="36"/>
      <c r="H27" s="36">
        <f>SUM(H25:H26)</f>
        <v>76.7</v>
      </c>
      <c r="I27" s="36"/>
      <c r="J27" s="36"/>
      <c r="K27" s="39"/>
      <c r="L27" s="39"/>
      <c r="M27" s="39"/>
      <c r="N27" s="39"/>
    </row>
    <row r="28" spans="2:14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9"/>
      <c r="L28" s="39"/>
      <c r="M28" s="39"/>
      <c r="N28" s="39"/>
    </row>
    <row r="29" spans="2:14" x14ac:dyDescent="0.25">
      <c r="B29" s="36" t="s">
        <v>15</v>
      </c>
      <c r="C29" s="36"/>
      <c r="D29" s="36">
        <v>58914127127</v>
      </c>
      <c r="E29" s="36"/>
      <c r="F29" s="36" t="s">
        <v>29</v>
      </c>
      <c r="G29" s="36"/>
      <c r="H29" s="36">
        <v>99.54</v>
      </c>
      <c r="I29" s="36"/>
      <c r="J29" s="36"/>
      <c r="K29" s="24" t="s">
        <v>35</v>
      </c>
      <c r="L29" s="24"/>
      <c r="M29" s="24"/>
      <c r="N29" s="24"/>
    </row>
    <row r="30" spans="2:14" x14ac:dyDescent="0.25">
      <c r="B30" s="36" t="s">
        <v>15</v>
      </c>
      <c r="C30" s="36"/>
      <c r="D30" s="36">
        <v>58914127127</v>
      </c>
      <c r="E30" s="36"/>
      <c r="F30" s="36" t="s">
        <v>29</v>
      </c>
      <c r="G30" s="36"/>
      <c r="H30" s="28">
        <v>99.54</v>
      </c>
      <c r="I30" s="38"/>
      <c r="J30" s="29"/>
      <c r="K30" s="24" t="s">
        <v>146</v>
      </c>
      <c r="L30" s="24"/>
      <c r="M30" s="24"/>
      <c r="N30" s="24"/>
    </row>
    <row r="31" spans="2:14" x14ac:dyDescent="0.25">
      <c r="B31" s="37" t="s">
        <v>16</v>
      </c>
      <c r="C31" s="37"/>
      <c r="D31" s="36"/>
      <c r="E31" s="36"/>
      <c r="F31" s="36"/>
      <c r="G31" s="36"/>
      <c r="H31" s="36">
        <f>SUM(H29:J30)</f>
        <v>199.08</v>
      </c>
      <c r="I31" s="36"/>
      <c r="J31" s="36"/>
      <c r="K31" s="39"/>
      <c r="L31" s="39"/>
      <c r="M31" s="39"/>
      <c r="N31" s="39"/>
    </row>
    <row r="32" spans="2:14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9"/>
      <c r="L32" s="39"/>
      <c r="M32" s="39"/>
      <c r="N32" s="39"/>
    </row>
    <row r="33" spans="2:14" x14ac:dyDescent="0.25">
      <c r="B33" s="36" t="s">
        <v>45</v>
      </c>
      <c r="C33" s="36"/>
      <c r="D33" s="28">
        <v>63073332379</v>
      </c>
      <c r="E33" s="29"/>
      <c r="F33" s="36" t="s">
        <v>27</v>
      </c>
      <c r="G33" s="36"/>
      <c r="H33" s="28">
        <v>430.23</v>
      </c>
      <c r="I33" s="38"/>
      <c r="J33" s="29"/>
      <c r="K33" s="30" t="s">
        <v>55</v>
      </c>
      <c r="L33" s="31"/>
      <c r="M33" s="31"/>
      <c r="N33" s="32"/>
    </row>
    <row r="34" spans="2:14" x14ac:dyDescent="0.25">
      <c r="B34" s="36" t="s">
        <v>45</v>
      </c>
      <c r="C34" s="36"/>
      <c r="D34" s="28">
        <v>63073332379</v>
      </c>
      <c r="E34" s="29"/>
      <c r="F34" s="36" t="s">
        <v>27</v>
      </c>
      <c r="G34" s="36"/>
      <c r="H34" s="28">
        <v>475.57</v>
      </c>
      <c r="I34" s="38"/>
      <c r="J34" s="29"/>
      <c r="K34" s="30" t="s">
        <v>55</v>
      </c>
      <c r="L34" s="31"/>
      <c r="M34" s="31"/>
      <c r="N34" s="32"/>
    </row>
    <row r="35" spans="2:14" x14ac:dyDescent="0.25">
      <c r="B35" s="37" t="s">
        <v>46</v>
      </c>
      <c r="C35" s="37"/>
      <c r="D35" s="37"/>
      <c r="E35" s="37"/>
      <c r="F35" s="36"/>
      <c r="G35" s="36"/>
      <c r="H35" s="36">
        <f>SUM(H33:J34)</f>
        <v>905.8</v>
      </c>
      <c r="I35" s="36"/>
      <c r="J35" s="36"/>
      <c r="K35" s="39"/>
      <c r="L35" s="39"/>
      <c r="M35" s="39"/>
      <c r="N35" s="39"/>
    </row>
    <row r="36" spans="2:14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9"/>
      <c r="L36" s="39"/>
      <c r="M36" s="39"/>
      <c r="N36" s="39"/>
    </row>
    <row r="37" spans="2:14" x14ac:dyDescent="0.25">
      <c r="B37" s="36" t="s">
        <v>18</v>
      </c>
      <c r="C37" s="36"/>
      <c r="D37" s="36">
        <v>1545357551</v>
      </c>
      <c r="E37" s="36"/>
      <c r="F37" s="36" t="s">
        <v>31</v>
      </c>
      <c r="G37" s="36"/>
      <c r="H37" s="36">
        <v>82.95</v>
      </c>
      <c r="I37" s="36"/>
      <c r="J37" s="36"/>
      <c r="K37" s="24" t="s">
        <v>36</v>
      </c>
      <c r="L37" s="24"/>
      <c r="M37" s="24"/>
      <c r="N37" s="24"/>
    </row>
    <row r="38" spans="2:14" x14ac:dyDescent="0.25">
      <c r="B38" s="36" t="s">
        <v>18</v>
      </c>
      <c r="C38" s="36"/>
      <c r="D38" s="36">
        <v>1545357551</v>
      </c>
      <c r="E38" s="36"/>
      <c r="F38" s="36" t="s">
        <v>31</v>
      </c>
      <c r="G38" s="36"/>
      <c r="H38" s="28">
        <v>82.95</v>
      </c>
      <c r="I38" s="38"/>
      <c r="J38" s="29"/>
      <c r="K38" s="24" t="s">
        <v>36</v>
      </c>
      <c r="L38" s="24"/>
      <c r="M38" s="24"/>
      <c r="N38" s="24"/>
    </row>
    <row r="39" spans="2:14" x14ac:dyDescent="0.25">
      <c r="B39" s="37" t="s">
        <v>19</v>
      </c>
      <c r="C39" s="37"/>
      <c r="D39" s="37"/>
      <c r="E39" s="37"/>
      <c r="F39" s="36"/>
      <c r="G39" s="36"/>
      <c r="H39" s="36">
        <f>SUM(H37:J38)</f>
        <v>165.9</v>
      </c>
      <c r="I39" s="36"/>
      <c r="J39" s="36"/>
      <c r="K39" s="39"/>
      <c r="L39" s="39"/>
      <c r="M39" s="39"/>
      <c r="N39" s="39"/>
    </row>
    <row r="40" spans="2:14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9"/>
      <c r="L40" s="39"/>
      <c r="M40" s="39"/>
      <c r="N40" s="39"/>
    </row>
    <row r="41" spans="2:14" x14ac:dyDescent="0.25">
      <c r="B41" s="36" t="s">
        <v>20</v>
      </c>
      <c r="C41" s="36"/>
      <c r="D41" s="36">
        <v>8521130368</v>
      </c>
      <c r="E41" s="36"/>
      <c r="F41" s="36" t="s">
        <v>27</v>
      </c>
      <c r="G41" s="36"/>
      <c r="H41" s="36">
        <v>1.66</v>
      </c>
      <c r="I41" s="36"/>
      <c r="J41" s="36"/>
      <c r="K41" s="24" t="s">
        <v>37</v>
      </c>
      <c r="L41" s="24"/>
      <c r="M41" s="24"/>
      <c r="N41" s="24"/>
    </row>
    <row r="42" spans="2:14" x14ac:dyDescent="0.25">
      <c r="B42" s="36" t="s">
        <v>20</v>
      </c>
      <c r="C42" s="36"/>
      <c r="D42" s="36">
        <v>8521130368</v>
      </c>
      <c r="E42" s="36"/>
      <c r="F42" s="36" t="s">
        <v>27</v>
      </c>
      <c r="G42" s="36"/>
      <c r="H42" s="36">
        <v>8.3000000000000007</v>
      </c>
      <c r="I42" s="36"/>
      <c r="J42" s="36"/>
      <c r="K42" s="24" t="s">
        <v>37</v>
      </c>
      <c r="L42" s="24"/>
      <c r="M42" s="24"/>
      <c r="N42" s="24"/>
    </row>
    <row r="43" spans="2:14" ht="15" hidden="1" customHeight="1" x14ac:dyDescent="0.25">
      <c r="B43" s="36" t="s">
        <v>20</v>
      </c>
      <c r="C43" s="36"/>
      <c r="D43" s="36">
        <v>8521130369</v>
      </c>
      <c r="E43" s="36"/>
      <c r="F43" s="36" t="s">
        <v>27</v>
      </c>
      <c r="G43" s="36"/>
      <c r="H43" s="36"/>
      <c r="I43" s="36"/>
      <c r="J43" s="36"/>
      <c r="K43" s="24" t="s">
        <v>59</v>
      </c>
      <c r="L43" s="24"/>
      <c r="M43" s="24"/>
      <c r="N43" s="24"/>
    </row>
    <row r="44" spans="2:14" ht="15" customHeight="1" x14ac:dyDescent="0.25">
      <c r="B44" s="36" t="s">
        <v>20</v>
      </c>
      <c r="C44" s="36"/>
      <c r="D44" s="36">
        <v>8521130370</v>
      </c>
      <c r="E44" s="36"/>
      <c r="F44" s="36" t="s">
        <v>27</v>
      </c>
      <c r="G44" s="36"/>
      <c r="H44" s="28">
        <v>8.3000000000000007</v>
      </c>
      <c r="I44" s="38"/>
      <c r="J44" s="29"/>
      <c r="K44" s="24" t="s">
        <v>37</v>
      </c>
      <c r="L44" s="24"/>
      <c r="M44" s="24"/>
      <c r="N44" s="24"/>
    </row>
    <row r="45" spans="2:14" x14ac:dyDescent="0.25">
      <c r="B45" s="36" t="s">
        <v>20</v>
      </c>
      <c r="C45" s="36"/>
      <c r="D45" s="36">
        <v>8521130368</v>
      </c>
      <c r="E45" s="36"/>
      <c r="F45" s="36" t="s">
        <v>27</v>
      </c>
      <c r="G45" s="36"/>
      <c r="H45" s="28">
        <v>1.66</v>
      </c>
      <c r="I45" s="38"/>
      <c r="J45" s="29"/>
      <c r="K45" s="24" t="s">
        <v>37</v>
      </c>
      <c r="L45" s="24"/>
      <c r="M45" s="24"/>
      <c r="N45" s="24"/>
    </row>
    <row r="46" spans="2:14" x14ac:dyDescent="0.25">
      <c r="B46" s="36" t="s">
        <v>21</v>
      </c>
      <c r="C46" s="36"/>
      <c r="D46" s="36"/>
      <c r="E46" s="36"/>
      <c r="F46" s="36"/>
      <c r="G46" s="36"/>
      <c r="H46" s="36">
        <f>SUM(H41:H45)</f>
        <v>19.920000000000002</v>
      </c>
      <c r="I46" s="36"/>
      <c r="J46" s="36"/>
      <c r="K46" s="39"/>
      <c r="L46" s="39"/>
      <c r="M46" s="39"/>
      <c r="N46" s="39"/>
    </row>
    <row r="47" spans="2:14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9"/>
      <c r="L47" s="39"/>
      <c r="M47" s="39"/>
      <c r="N47" s="39"/>
    </row>
    <row r="48" spans="2:14" x14ac:dyDescent="0.25">
      <c r="B48" s="36" t="s">
        <v>22</v>
      </c>
      <c r="C48" s="36"/>
      <c r="D48" s="36">
        <v>87311810356</v>
      </c>
      <c r="E48" s="36"/>
      <c r="F48" s="36" t="s">
        <v>28</v>
      </c>
      <c r="G48" s="36"/>
      <c r="H48" s="36">
        <v>34.17</v>
      </c>
      <c r="I48" s="36"/>
      <c r="J48" s="36"/>
      <c r="K48" s="24" t="s">
        <v>34</v>
      </c>
      <c r="L48" s="24"/>
      <c r="M48" s="24"/>
      <c r="N48" s="24"/>
    </row>
    <row r="49" spans="2:17" x14ac:dyDescent="0.25">
      <c r="B49" s="36" t="s">
        <v>22</v>
      </c>
      <c r="C49" s="36"/>
      <c r="D49" s="36">
        <v>87311810356</v>
      </c>
      <c r="E49" s="36"/>
      <c r="F49" s="36" t="s">
        <v>28</v>
      </c>
      <c r="G49" s="36"/>
      <c r="H49" s="28">
        <v>35.159999999999997</v>
      </c>
      <c r="I49" s="38"/>
      <c r="J49" s="29"/>
      <c r="K49" s="24" t="s">
        <v>34</v>
      </c>
      <c r="L49" s="24"/>
      <c r="M49" s="24"/>
      <c r="N49" s="24"/>
    </row>
    <row r="50" spans="2:17" x14ac:dyDescent="0.25">
      <c r="B50" s="36" t="s">
        <v>22</v>
      </c>
      <c r="C50" s="36"/>
      <c r="D50" s="36">
        <v>87311810356</v>
      </c>
      <c r="E50" s="36"/>
      <c r="F50" s="36" t="s">
        <v>28</v>
      </c>
      <c r="G50" s="36"/>
      <c r="H50" s="36">
        <v>5.4</v>
      </c>
      <c r="I50" s="36"/>
      <c r="J50" s="36"/>
      <c r="K50" s="24" t="s">
        <v>34</v>
      </c>
      <c r="L50" s="24"/>
      <c r="M50" s="24"/>
      <c r="N50" s="24"/>
    </row>
    <row r="51" spans="2:17" x14ac:dyDescent="0.25">
      <c r="B51" s="36" t="s">
        <v>23</v>
      </c>
      <c r="C51" s="36"/>
      <c r="D51" s="36"/>
      <c r="E51" s="36"/>
      <c r="F51" s="36"/>
      <c r="G51" s="36"/>
      <c r="H51" s="36">
        <f>SUM(H48:J50)</f>
        <v>74.73</v>
      </c>
      <c r="I51" s="36"/>
      <c r="J51" s="36"/>
      <c r="K51" s="39"/>
      <c r="L51" s="39"/>
      <c r="M51" s="39"/>
      <c r="N51" s="39"/>
    </row>
    <row r="52" spans="2:17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9"/>
      <c r="L52" s="39"/>
      <c r="M52" s="39"/>
      <c r="N52" s="39"/>
    </row>
    <row r="53" spans="2:17" x14ac:dyDescent="0.25">
      <c r="B53" s="36" t="s">
        <v>43</v>
      </c>
      <c r="C53" s="36"/>
      <c r="D53" s="36">
        <v>79517841355</v>
      </c>
      <c r="E53" s="36"/>
      <c r="F53" s="36" t="s">
        <v>29</v>
      </c>
      <c r="G53" s="36"/>
      <c r="H53" s="36">
        <v>32.700000000000003</v>
      </c>
      <c r="I53" s="36"/>
      <c r="J53" s="36"/>
      <c r="K53" s="24" t="s">
        <v>56</v>
      </c>
      <c r="L53" s="24"/>
      <c r="M53" s="24"/>
      <c r="N53" s="24"/>
    </row>
    <row r="54" spans="2:17" x14ac:dyDescent="0.25">
      <c r="B54" s="36" t="s">
        <v>43</v>
      </c>
      <c r="C54" s="36"/>
      <c r="D54" s="36">
        <v>79517841355</v>
      </c>
      <c r="E54" s="36"/>
      <c r="F54" s="36" t="s">
        <v>29</v>
      </c>
      <c r="G54" s="36"/>
      <c r="H54" s="28">
        <v>32.700000000000003</v>
      </c>
      <c r="I54" s="38"/>
      <c r="J54" s="29"/>
      <c r="K54" s="24" t="s">
        <v>56</v>
      </c>
      <c r="L54" s="24"/>
      <c r="M54" s="24"/>
      <c r="N54" s="24"/>
    </row>
    <row r="55" spans="2:17" x14ac:dyDescent="0.25">
      <c r="B55" s="36" t="s">
        <v>44</v>
      </c>
      <c r="C55" s="36"/>
      <c r="D55" s="36"/>
      <c r="E55" s="36"/>
      <c r="F55" s="36"/>
      <c r="G55" s="36"/>
      <c r="H55" s="36">
        <f>SUM(H53:J54)</f>
        <v>65.400000000000006</v>
      </c>
      <c r="I55" s="36"/>
      <c r="J55" s="36"/>
      <c r="K55" s="39"/>
      <c r="L55" s="39"/>
      <c r="M55" s="39"/>
      <c r="N55" s="39"/>
    </row>
    <row r="56" spans="2:17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9"/>
      <c r="L56" s="39"/>
      <c r="M56" s="39"/>
      <c r="N56" s="39"/>
    </row>
    <row r="57" spans="2:17" x14ac:dyDescent="0.25">
      <c r="B57" s="36" t="s">
        <v>24</v>
      </c>
      <c r="C57" s="36"/>
      <c r="D57" s="36">
        <v>19798348108</v>
      </c>
      <c r="E57" s="36"/>
      <c r="F57" s="36" t="s">
        <v>29</v>
      </c>
      <c r="G57" s="36"/>
      <c r="H57" s="36">
        <v>4.41</v>
      </c>
      <c r="I57" s="36"/>
      <c r="J57" s="36"/>
      <c r="K57" s="24" t="s">
        <v>32</v>
      </c>
      <c r="L57" s="24"/>
      <c r="M57" s="24"/>
      <c r="N57" s="24"/>
    </row>
    <row r="58" spans="2:17" x14ac:dyDescent="0.25">
      <c r="B58" s="36" t="s">
        <v>24</v>
      </c>
      <c r="C58" s="36"/>
      <c r="D58" s="36">
        <v>19798348108</v>
      </c>
      <c r="E58" s="36"/>
      <c r="F58" s="36" t="s">
        <v>29</v>
      </c>
      <c r="G58" s="36"/>
      <c r="H58" s="28">
        <v>4.41</v>
      </c>
      <c r="I58" s="38"/>
      <c r="J58" s="29"/>
      <c r="K58" s="24" t="s">
        <v>32</v>
      </c>
      <c r="L58" s="24"/>
      <c r="M58" s="24"/>
      <c r="N58" s="24"/>
    </row>
    <row r="59" spans="2:17" x14ac:dyDescent="0.25">
      <c r="B59" s="36" t="s">
        <v>24</v>
      </c>
      <c r="C59" s="36"/>
      <c r="D59" s="36">
        <v>19798348108</v>
      </c>
      <c r="E59" s="36"/>
      <c r="F59" s="36" t="s">
        <v>29</v>
      </c>
      <c r="G59" s="36"/>
      <c r="H59" s="28">
        <v>141.72999999999999</v>
      </c>
      <c r="I59" s="38"/>
      <c r="J59" s="29"/>
      <c r="K59" s="24" t="s">
        <v>32</v>
      </c>
      <c r="L59" s="24"/>
      <c r="M59" s="24"/>
      <c r="N59" s="24"/>
    </row>
    <row r="60" spans="2:17" x14ac:dyDescent="0.25">
      <c r="B60" s="36" t="s">
        <v>24</v>
      </c>
      <c r="C60" s="36"/>
      <c r="D60" s="36">
        <v>19798348108</v>
      </c>
      <c r="E60" s="36"/>
      <c r="F60" s="36" t="s">
        <v>29</v>
      </c>
      <c r="G60" s="36"/>
      <c r="H60" s="36">
        <v>128.78</v>
      </c>
      <c r="I60" s="36"/>
      <c r="J60" s="36"/>
      <c r="K60" s="24" t="s">
        <v>32</v>
      </c>
      <c r="L60" s="24"/>
      <c r="M60" s="24"/>
      <c r="N60" s="24"/>
    </row>
    <row r="61" spans="2:17" x14ac:dyDescent="0.25">
      <c r="B61" s="37" t="s">
        <v>25</v>
      </c>
      <c r="C61" s="37"/>
      <c r="D61" s="37"/>
      <c r="E61" s="37"/>
      <c r="F61" s="36"/>
      <c r="G61" s="36"/>
      <c r="H61" s="36">
        <f>SUM(H57:H60)</f>
        <v>279.33</v>
      </c>
      <c r="I61" s="36"/>
      <c r="J61" s="36"/>
      <c r="K61" s="39"/>
      <c r="L61" s="39"/>
      <c r="M61" s="39"/>
      <c r="N61" s="39"/>
    </row>
    <row r="62" spans="2:17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9"/>
      <c r="L62" s="39"/>
      <c r="M62" s="39"/>
      <c r="N62" s="39"/>
      <c r="Q62" s="11"/>
    </row>
    <row r="63" spans="2:17" x14ac:dyDescent="0.25">
      <c r="B63" s="36" t="s">
        <v>47</v>
      </c>
      <c r="C63" s="36"/>
      <c r="D63" s="36">
        <v>29712872460</v>
      </c>
      <c r="E63" s="36"/>
      <c r="F63" s="36" t="s">
        <v>29</v>
      </c>
      <c r="G63" s="36"/>
      <c r="H63" s="36">
        <v>33.18</v>
      </c>
      <c r="I63" s="36"/>
      <c r="J63" s="36"/>
      <c r="K63" s="24" t="s">
        <v>57</v>
      </c>
      <c r="L63" s="24"/>
      <c r="M63" s="24"/>
      <c r="N63" s="24"/>
    </row>
    <row r="64" spans="2:17" x14ac:dyDescent="0.25">
      <c r="B64" s="36" t="s">
        <v>47</v>
      </c>
      <c r="C64" s="36"/>
      <c r="D64" s="36">
        <v>29712872461</v>
      </c>
      <c r="E64" s="36"/>
      <c r="F64" s="36" t="s">
        <v>29</v>
      </c>
      <c r="G64" s="36"/>
      <c r="H64" s="28" t="s">
        <v>144</v>
      </c>
      <c r="I64" s="38"/>
      <c r="J64" s="29"/>
      <c r="K64" s="24" t="s">
        <v>57</v>
      </c>
      <c r="L64" s="24"/>
      <c r="M64" s="24"/>
      <c r="N64" s="24"/>
    </row>
    <row r="65" spans="2:14" x14ac:dyDescent="0.25">
      <c r="B65" s="37" t="s">
        <v>48</v>
      </c>
      <c r="C65" s="37"/>
      <c r="D65" s="37"/>
      <c r="E65" s="37"/>
      <c r="F65" s="36"/>
      <c r="G65" s="36"/>
      <c r="H65" s="36">
        <v>66.36</v>
      </c>
      <c r="I65" s="36"/>
      <c r="J65" s="36"/>
      <c r="K65" s="39"/>
      <c r="L65" s="39"/>
      <c r="M65" s="39"/>
      <c r="N65" s="39"/>
    </row>
    <row r="66" spans="2:14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9"/>
      <c r="L66" s="39"/>
      <c r="M66" s="39"/>
      <c r="N66" s="39"/>
    </row>
    <row r="67" spans="2:14" x14ac:dyDescent="0.25">
      <c r="B67" s="28" t="s">
        <v>50</v>
      </c>
      <c r="C67" s="29"/>
      <c r="D67" s="28">
        <v>11294943436</v>
      </c>
      <c r="E67" s="29"/>
      <c r="F67" s="28" t="s">
        <v>29</v>
      </c>
      <c r="G67" s="29"/>
      <c r="H67" s="28">
        <v>197.48</v>
      </c>
      <c r="I67" s="38"/>
      <c r="J67" s="29"/>
      <c r="K67" s="30" t="s">
        <v>58</v>
      </c>
      <c r="L67" s="31"/>
      <c r="M67" s="31"/>
      <c r="N67" s="32"/>
    </row>
    <row r="68" spans="2:14" x14ac:dyDescent="0.25">
      <c r="B68" s="28" t="s">
        <v>50</v>
      </c>
      <c r="C68" s="29"/>
      <c r="D68" s="28">
        <v>11294943437</v>
      </c>
      <c r="E68" s="29"/>
      <c r="F68" s="28" t="s">
        <v>29</v>
      </c>
      <c r="G68" s="29"/>
      <c r="H68" s="28">
        <v>242.84</v>
      </c>
      <c r="I68" s="38"/>
      <c r="J68" s="29"/>
      <c r="K68" s="30" t="s">
        <v>58</v>
      </c>
      <c r="L68" s="31"/>
      <c r="M68" s="31"/>
      <c r="N68" s="32"/>
    </row>
    <row r="69" spans="2:14" x14ac:dyDescent="0.25">
      <c r="B69" s="28" t="s">
        <v>51</v>
      </c>
      <c r="C69" s="29"/>
      <c r="D69" s="28"/>
      <c r="E69" s="29"/>
      <c r="F69" s="28"/>
      <c r="G69" s="29"/>
      <c r="H69" s="28">
        <f>SUM(H67:J68)</f>
        <v>440.32</v>
      </c>
      <c r="I69" s="38"/>
      <c r="J69" s="29"/>
      <c r="K69" s="33"/>
      <c r="L69" s="34"/>
      <c r="M69" s="34"/>
      <c r="N69" s="35"/>
    </row>
    <row r="70" spans="2:14" x14ac:dyDescent="0.25">
      <c r="B70" s="28"/>
      <c r="C70" s="29"/>
      <c r="D70" s="28"/>
      <c r="E70" s="29"/>
      <c r="F70" s="28"/>
      <c r="G70" s="29"/>
      <c r="H70" s="28"/>
      <c r="I70" s="38"/>
      <c r="J70" s="29"/>
      <c r="K70" s="33"/>
      <c r="L70" s="34"/>
      <c r="M70" s="34"/>
      <c r="N70" s="35"/>
    </row>
    <row r="71" spans="2:14" x14ac:dyDescent="0.25">
      <c r="B71" s="28" t="s">
        <v>52</v>
      </c>
      <c r="C71" s="29"/>
      <c r="D71" s="28">
        <v>27332507825</v>
      </c>
      <c r="E71" s="29"/>
      <c r="F71" s="28" t="s">
        <v>54</v>
      </c>
      <c r="G71" s="29"/>
      <c r="H71" s="28">
        <v>75</v>
      </c>
      <c r="I71" s="38"/>
      <c r="J71" s="29"/>
      <c r="K71" s="30" t="s">
        <v>35</v>
      </c>
      <c r="L71" s="31"/>
      <c r="M71" s="31"/>
      <c r="N71" s="32"/>
    </row>
    <row r="72" spans="2:14" x14ac:dyDescent="0.25">
      <c r="B72" s="28" t="s">
        <v>52</v>
      </c>
      <c r="C72" s="29"/>
      <c r="D72" s="28">
        <v>27332507825</v>
      </c>
      <c r="E72" s="29"/>
      <c r="F72" s="28" t="s">
        <v>54</v>
      </c>
      <c r="G72" s="29"/>
      <c r="H72" s="28">
        <v>75</v>
      </c>
      <c r="I72" s="38"/>
      <c r="J72" s="29"/>
      <c r="K72" s="30" t="s">
        <v>35</v>
      </c>
      <c r="L72" s="31"/>
      <c r="M72" s="31"/>
      <c r="N72" s="32"/>
    </row>
    <row r="73" spans="2:14" x14ac:dyDescent="0.25">
      <c r="B73" s="28" t="s">
        <v>53</v>
      </c>
      <c r="C73" s="29"/>
      <c r="D73" s="28"/>
      <c r="E73" s="29"/>
      <c r="F73" s="28"/>
      <c r="G73" s="29"/>
      <c r="H73" s="28">
        <f>SUM(H71:J72)</f>
        <v>150</v>
      </c>
      <c r="I73" s="38"/>
      <c r="J73" s="29"/>
      <c r="K73" s="33"/>
      <c r="L73" s="34"/>
      <c r="M73" s="34"/>
      <c r="N73" s="35"/>
    </row>
    <row r="74" spans="2:14" x14ac:dyDescent="0.25">
      <c r="B74" s="28"/>
      <c r="C74" s="29"/>
      <c r="D74" s="28"/>
      <c r="E74" s="29"/>
      <c r="F74" s="28"/>
      <c r="G74" s="29"/>
      <c r="H74" s="28"/>
      <c r="I74" s="38"/>
      <c r="J74" s="29"/>
      <c r="K74" s="33"/>
      <c r="L74" s="34"/>
      <c r="M74" s="34"/>
      <c r="N74" s="35"/>
    </row>
    <row r="75" spans="2:14" x14ac:dyDescent="0.25">
      <c r="B75" s="25" t="s">
        <v>61</v>
      </c>
      <c r="C75" s="27"/>
      <c r="D75" s="28">
        <v>24406172697</v>
      </c>
      <c r="E75" s="29"/>
      <c r="F75" s="28" t="s">
        <v>29</v>
      </c>
      <c r="G75" s="29"/>
      <c r="H75" s="28">
        <v>2007.25</v>
      </c>
      <c r="I75" s="38"/>
      <c r="J75" s="29"/>
      <c r="K75" s="30" t="s">
        <v>65</v>
      </c>
      <c r="L75" s="31"/>
      <c r="M75" s="31"/>
      <c r="N75" s="32"/>
    </row>
    <row r="76" spans="2:14" x14ac:dyDescent="0.25">
      <c r="B76" s="25" t="s">
        <v>61</v>
      </c>
      <c r="C76" s="27"/>
      <c r="D76" s="28">
        <v>24406172697</v>
      </c>
      <c r="E76" s="29"/>
      <c r="F76" s="28" t="s">
        <v>29</v>
      </c>
      <c r="G76" s="29"/>
      <c r="H76" s="28">
        <v>2803.5</v>
      </c>
      <c r="I76" s="38"/>
      <c r="J76" s="29"/>
      <c r="K76" s="30" t="s">
        <v>65</v>
      </c>
      <c r="L76" s="31"/>
      <c r="M76" s="31"/>
      <c r="N76" s="32"/>
    </row>
    <row r="77" spans="2:14" x14ac:dyDescent="0.25">
      <c r="B77" s="28" t="s">
        <v>60</v>
      </c>
      <c r="C77" s="29"/>
      <c r="D77" s="28"/>
      <c r="E77" s="29"/>
      <c r="F77" s="28"/>
      <c r="G77" s="29"/>
      <c r="H77" s="28">
        <f>SUM(H75:H76)</f>
        <v>4810.75</v>
      </c>
      <c r="I77" s="38"/>
      <c r="J77" s="29"/>
      <c r="K77" s="33"/>
      <c r="L77" s="34"/>
      <c r="M77" s="34"/>
      <c r="N77" s="35"/>
    </row>
    <row r="78" spans="2:14" x14ac:dyDescent="0.25">
      <c r="B78" s="28"/>
      <c r="C78" s="29"/>
      <c r="D78" s="28"/>
      <c r="E78" s="29"/>
      <c r="F78" s="28"/>
      <c r="G78" s="29"/>
      <c r="H78" s="28"/>
      <c r="I78" s="38"/>
      <c r="J78" s="29"/>
      <c r="K78" s="33"/>
      <c r="L78" s="34"/>
      <c r="M78" s="34"/>
      <c r="N78" s="35"/>
    </row>
    <row r="79" spans="2:14" x14ac:dyDescent="0.25">
      <c r="B79" s="50" t="s">
        <v>62</v>
      </c>
      <c r="C79" s="51"/>
      <c r="D79" s="28"/>
      <c r="E79" s="29"/>
      <c r="F79" s="3"/>
      <c r="G79" s="5"/>
      <c r="H79" s="28">
        <v>331</v>
      </c>
      <c r="I79" s="38"/>
      <c r="J79" s="29"/>
      <c r="K79" s="25" t="s">
        <v>67</v>
      </c>
      <c r="L79" s="26"/>
      <c r="M79" s="26"/>
      <c r="N79" s="27"/>
    </row>
    <row r="80" spans="2:14" x14ac:dyDescent="0.25">
      <c r="B80" s="28" t="s">
        <v>63</v>
      </c>
      <c r="C80" s="29"/>
      <c r="D80" s="28"/>
      <c r="E80" s="29"/>
      <c r="F80" s="28"/>
      <c r="G80" s="29"/>
      <c r="H80" s="28">
        <f>SUM(H79)</f>
        <v>331</v>
      </c>
      <c r="I80" s="38"/>
      <c r="J80" s="29"/>
      <c r="K80" s="52"/>
      <c r="L80" s="53"/>
      <c r="M80" s="53"/>
      <c r="N80" s="54"/>
    </row>
    <row r="81" spans="2:14" x14ac:dyDescent="0.25">
      <c r="B81" s="3"/>
      <c r="C81" s="5"/>
      <c r="D81" s="3"/>
      <c r="E81" s="5"/>
      <c r="F81" s="3"/>
      <c r="G81" s="5"/>
      <c r="H81" s="3"/>
      <c r="I81" s="4"/>
      <c r="J81" s="5"/>
      <c r="K81" s="20"/>
      <c r="L81" s="21"/>
      <c r="M81" s="21"/>
      <c r="N81" s="22"/>
    </row>
    <row r="82" spans="2:14" x14ac:dyDescent="0.25">
      <c r="B82" s="57" t="s">
        <v>68</v>
      </c>
      <c r="C82" s="58"/>
      <c r="D82" s="28">
        <v>37008532093</v>
      </c>
      <c r="E82" s="29"/>
      <c r="F82" s="28" t="s">
        <v>29</v>
      </c>
      <c r="G82" s="29"/>
      <c r="H82" s="28">
        <v>110.08</v>
      </c>
      <c r="I82" s="38"/>
      <c r="J82" s="29"/>
      <c r="K82" s="25" t="s">
        <v>67</v>
      </c>
      <c r="L82" s="26"/>
      <c r="M82" s="26"/>
      <c r="N82" s="27"/>
    </row>
    <row r="83" spans="2:14" x14ac:dyDescent="0.25">
      <c r="B83" s="57" t="s">
        <v>68</v>
      </c>
      <c r="C83" s="58"/>
      <c r="D83" s="28">
        <v>37008532093</v>
      </c>
      <c r="E83" s="29"/>
      <c r="F83" s="28" t="s">
        <v>29</v>
      </c>
      <c r="G83" s="29"/>
      <c r="H83" s="28">
        <v>631</v>
      </c>
      <c r="I83" s="38"/>
      <c r="J83" s="29"/>
      <c r="K83" s="25" t="s">
        <v>67</v>
      </c>
      <c r="L83" s="26"/>
      <c r="M83" s="26"/>
      <c r="N83" s="27"/>
    </row>
    <row r="84" spans="2:14" x14ac:dyDescent="0.25">
      <c r="B84" s="7" t="s">
        <v>69</v>
      </c>
      <c r="C84" s="5"/>
      <c r="D84" s="3"/>
      <c r="E84" s="5"/>
      <c r="F84" s="3"/>
      <c r="G84" s="5"/>
      <c r="H84" s="28">
        <f>SUM(H82:J83)</f>
        <v>741.08</v>
      </c>
      <c r="I84" s="38"/>
      <c r="J84" s="29"/>
      <c r="K84" s="12"/>
      <c r="L84" s="23"/>
      <c r="M84" s="23"/>
      <c r="N84" s="13"/>
    </row>
    <row r="85" spans="2:14" x14ac:dyDescent="0.25">
      <c r="B85" s="7"/>
      <c r="C85" s="5"/>
      <c r="D85" s="3"/>
      <c r="E85" s="5"/>
      <c r="F85" s="3"/>
      <c r="G85" s="5"/>
      <c r="H85" s="3"/>
      <c r="I85" s="4"/>
      <c r="J85" s="5"/>
      <c r="K85" s="12"/>
      <c r="L85" s="23"/>
      <c r="M85" s="23"/>
      <c r="N85" s="13"/>
    </row>
    <row r="86" spans="2:14" x14ac:dyDescent="0.25">
      <c r="B86" s="50" t="s">
        <v>71</v>
      </c>
      <c r="C86" s="51"/>
      <c r="D86" s="28">
        <v>56561032745</v>
      </c>
      <c r="E86" s="29"/>
      <c r="F86" s="28" t="s">
        <v>92</v>
      </c>
      <c r="G86" s="29"/>
      <c r="H86" s="28">
        <v>39.700000000000003</v>
      </c>
      <c r="I86" s="38"/>
      <c r="J86" s="29"/>
      <c r="K86" s="25" t="s">
        <v>70</v>
      </c>
      <c r="L86" s="26"/>
      <c r="M86" s="26"/>
      <c r="N86" s="27"/>
    </row>
    <row r="87" spans="2:14" x14ac:dyDescent="0.25">
      <c r="B87" s="50" t="s">
        <v>71</v>
      </c>
      <c r="C87" s="51"/>
      <c r="D87" s="28">
        <v>56561032745</v>
      </c>
      <c r="E87" s="29"/>
      <c r="F87" s="28" t="s">
        <v>92</v>
      </c>
      <c r="G87" s="29"/>
      <c r="H87" s="28">
        <v>39.700000000000003</v>
      </c>
      <c r="I87" s="38"/>
      <c r="J87" s="29"/>
      <c r="K87" s="25" t="s">
        <v>70</v>
      </c>
      <c r="L87" s="26"/>
      <c r="M87" s="26"/>
      <c r="N87" s="27"/>
    </row>
    <row r="88" spans="2:14" x14ac:dyDescent="0.25">
      <c r="B88" s="28" t="s">
        <v>72</v>
      </c>
      <c r="C88" s="29"/>
      <c r="D88" s="3"/>
      <c r="E88" s="5"/>
      <c r="F88" s="3"/>
      <c r="G88" s="5"/>
      <c r="H88" s="28">
        <f>SUM(H86:J87)</f>
        <v>79.400000000000006</v>
      </c>
      <c r="I88" s="38"/>
      <c r="J88" s="29"/>
      <c r="K88" s="52"/>
      <c r="L88" s="53"/>
      <c r="M88" s="53"/>
      <c r="N88" s="54"/>
    </row>
    <row r="89" spans="2:14" x14ac:dyDescent="0.25">
      <c r="B89" s="7"/>
      <c r="C89" s="5"/>
      <c r="D89" s="3"/>
      <c r="E89" s="5"/>
      <c r="F89" s="3"/>
      <c r="G89" s="5"/>
      <c r="H89" s="3"/>
      <c r="I89" s="4"/>
      <c r="J89" s="5"/>
      <c r="K89" s="20"/>
      <c r="L89" s="21"/>
      <c r="M89" s="21"/>
      <c r="N89" s="22"/>
    </row>
    <row r="90" spans="2:14" x14ac:dyDescent="0.25">
      <c r="B90" s="50" t="s">
        <v>73</v>
      </c>
      <c r="C90" s="51"/>
      <c r="D90" s="28">
        <v>63041633582</v>
      </c>
      <c r="E90" s="29"/>
      <c r="F90" s="28" t="s">
        <v>90</v>
      </c>
      <c r="G90" s="29"/>
      <c r="H90" s="28">
        <v>38.75</v>
      </c>
      <c r="I90" s="38"/>
      <c r="J90" s="29"/>
      <c r="K90" s="25" t="s">
        <v>95</v>
      </c>
      <c r="L90" s="26"/>
      <c r="M90" s="26"/>
      <c r="N90" s="27"/>
    </row>
    <row r="91" spans="2:14" x14ac:dyDescent="0.25">
      <c r="B91" s="28" t="s">
        <v>74</v>
      </c>
      <c r="C91" s="29"/>
      <c r="D91" s="3"/>
      <c r="E91" s="5"/>
      <c r="F91" s="3"/>
      <c r="G91" s="5"/>
      <c r="H91" s="28">
        <f>SUM(H90:J90)</f>
        <v>38.75</v>
      </c>
      <c r="I91" s="38"/>
      <c r="J91" s="29"/>
      <c r="K91" s="25" t="s">
        <v>95</v>
      </c>
      <c r="L91" s="26"/>
      <c r="M91" s="26"/>
      <c r="N91" s="27"/>
    </row>
    <row r="92" spans="2:14" x14ac:dyDescent="0.25">
      <c r="B92" s="3"/>
      <c r="C92" s="5"/>
      <c r="D92" s="3"/>
      <c r="E92" s="5"/>
      <c r="F92" s="3"/>
      <c r="G92" s="5"/>
      <c r="H92" s="3"/>
      <c r="I92" s="4"/>
      <c r="J92" s="5"/>
      <c r="K92" s="20"/>
      <c r="L92" s="21"/>
      <c r="M92" s="21"/>
      <c r="N92" s="22"/>
    </row>
    <row r="93" spans="2:14" x14ac:dyDescent="0.25">
      <c r="B93" s="50" t="s">
        <v>105</v>
      </c>
      <c r="C93" s="51"/>
      <c r="D93" s="28">
        <v>13653700851</v>
      </c>
      <c r="E93" s="29"/>
      <c r="F93" s="28" t="s">
        <v>27</v>
      </c>
      <c r="G93" s="29"/>
      <c r="H93" s="28">
        <v>53.71</v>
      </c>
      <c r="I93" s="38"/>
      <c r="J93" s="29"/>
      <c r="K93" s="25" t="s">
        <v>147</v>
      </c>
      <c r="L93" s="26"/>
      <c r="M93" s="26"/>
      <c r="N93" s="27"/>
    </row>
    <row r="94" spans="2:14" x14ac:dyDescent="0.25">
      <c r="B94" s="28" t="s">
        <v>106</v>
      </c>
      <c r="C94" s="29"/>
      <c r="D94" s="3"/>
      <c r="E94" s="5"/>
      <c r="F94" s="3"/>
      <c r="G94" s="5"/>
      <c r="H94" s="28">
        <f>SUM(H93)</f>
        <v>53.71</v>
      </c>
      <c r="I94" s="38"/>
      <c r="J94" s="29"/>
      <c r="K94" s="20"/>
      <c r="L94" s="21"/>
      <c r="M94" s="21"/>
      <c r="N94" s="22"/>
    </row>
    <row r="95" spans="2:14" x14ac:dyDescent="0.25">
      <c r="B95" s="3"/>
      <c r="C95" s="5"/>
      <c r="D95" s="3"/>
      <c r="E95" s="5"/>
      <c r="F95" s="3"/>
      <c r="G95" s="5"/>
      <c r="H95" s="3"/>
      <c r="I95" s="4"/>
      <c r="J95" s="5"/>
      <c r="K95" s="20"/>
      <c r="L95" s="21"/>
      <c r="M95" s="21"/>
      <c r="N95" s="22"/>
    </row>
    <row r="96" spans="2:14" x14ac:dyDescent="0.25">
      <c r="B96" s="28" t="s">
        <v>75</v>
      </c>
      <c r="C96" s="29"/>
      <c r="D96" s="28">
        <v>11374156664</v>
      </c>
      <c r="E96" s="29"/>
      <c r="F96" s="28" t="s">
        <v>93</v>
      </c>
      <c r="G96" s="29"/>
      <c r="H96" s="28">
        <v>66.88</v>
      </c>
      <c r="I96" s="38"/>
      <c r="J96" s="29"/>
      <c r="K96" s="25" t="s">
        <v>87</v>
      </c>
      <c r="L96" s="26"/>
      <c r="M96" s="26"/>
      <c r="N96" s="26"/>
    </row>
    <row r="97" spans="2:14" x14ac:dyDescent="0.25">
      <c r="B97" s="28" t="s">
        <v>76</v>
      </c>
      <c r="C97" s="29"/>
      <c r="D97" s="3"/>
      <c r="E97" s="5"/>
      <c r="F97" s="3"/>
      <c r="G97" s="5"/>
      <c r="H97" s="28">
        <f>SUM(H96)</f>
        <v>66.88</v>
      </c>
      <c r="I97" s="38"/>
      <c r="J97" s="29"/>
      <c r="K97" s="20"/>
      <c r="L97" s="21"/>
      <c r="M97" s="21"/>
      <c r="N97" s="22"/>
    </row>
    <row r="98" spans="2:14" x14ac:dyDescent="0.25">
      <c r="B98" s="3"/>
      <c r="C98" s="5"/>
      <c r="D98" s="3"/>
      <c r="E98" s="5"/>
      <c r="F98" s="3"/>
      <c r="G98" s="5"/>
      <c r="H98" s="3"/>
      <c r="I98" s="4"/>
      <c r="J98" s="5"/>
      <c r="K98" s="20"/>
      <c r="L98" s="21"/>
      <c r="M98" s="21"/>
      <c r="N98" s="22"/>
    </row>
    <row r="99" spans="2:14" x14ac:dyDescent="0.25">
      <c r="B99" s="28" t="s">
        <v>115</v>
      </c>
      <c r="C99" s="29"/>
      <c r="D99" s="28"/>
      <c r="E99" s="29"/>
      <c r="F99" s="28"/>
      <c r="G99" s="29"/>
      <c r="H99" s="28">
        <v>106.6</v>
      </c>
      <c r="I99" s="38"/>
      <c r="J99" s="29"/>
      <c r="K99" s="25" t="s">
        <v>139</v>
      </c>
      <c r="L99" s="26"/>
      <c r="M99" s="26"/>
      <c r="N99" s="27"/>
    </row>
    <row r="100" spans="2:14" x14ac:dyDescent="0.25">
      <c r="B100" s="28" t="s">
        <v>115</v>
      </c>
      <c r="C100" s="29"/>
      <c r="D100" s="3"/>
      <c r="E100" s="5"/>
      <c r="F100" s="3"/>
      <c r="G100" s="5"/>
      <c r="H100" s="28">
        <v>99.69</v>
      </c>
      <c r="I100" s="38"/>
      <c r="J100" s="29"/>
      <c r="K100" s="25" t="s">
        <v>139</v>
      </c>
      <c r="L100" s="26"/>
      <c r="M100" s="26"/>
      <c r="N100" s="27"/>
    </row>
    <row r="101" spans="2:14" x14ac:dyDescent="0.25">
      <c r="B101" s="28" t="s">
        <v>115</v>
      </c>
      <c r="C101" s="29"/>
      <c r="D101" s="3"/>
      <c r="E101" s="5"/>
      <c r="F101" s="3"/>
      <c r="G101" s="5"/>
      <c r="H101" s="28">
        <v>106.6</v>
      </c>
      <c r="I101" s="38"/>
      <c r="J101" s="29"/>
      <c r="K101" s="25" t="s">
        <v>139</v>
      </c>
      <c r="L101" s="26"/>
      <c r="M101" s="26"/>
      <c r="N101" s="27"/>
    </row>
    <row r="102" spans="2:14" x14ac:dyDescent="0.25">
      <c r="B102" s="28" t="s">
        <v>116</v>
      </c>
      <c r="C102" s="29"/>
      <c r="D102" s="3"/>
      <c r="E102" s="5"/>
      <c r="F102" s="3"/>
      <c r="G102" s="5"/>
      <c r="H102" s="28">
        <f>SUM(H99:J101)</f>
        <v>312.89</v>
      </c>
      <c r="I102" s="38"/>
      <c r="J102" s="29"/>
      <c r="K102" s="20"/>
      <c r="L102" s="21"/>
      <c r="M102" s="21"/>
      <c r="N102" s="22"/>
    </row>
    <row r="103" spans="2:14" x14ac:dyDescent="0.25">
      <c r="B103" s="3"/>
      <c r="C103" s="5"/>
      <c r="D103" s="3"/>
      <c r="E103" s="5"/>
      <c r="F103" s="3"/>
      <c r="G103" s="5"/>
      <c r="H103" s="3"/>
      <c r="I103" s="4"/>
      <c r="J103" s="5"/>
      <c r="K103" s="20"/>
      <c r="L103" s="21"/>
      <c r="M103" s="21"/>
      <c r="N103" s="22"/>
    </row>
    <row r="104" spans="2:14" x14ac:dyDescent="0.25">
      <c r="B104" s="28" t="s">
        <v>107</v>
      </c>
      <c r="C104" s="29"/>
      <c r="D104" s="28">
        <v>5461674840</v>
      </c>
      <c r="E104" s="29"/>
      <c r="F104" s="28" t="s">
        <v>27</v>
      </c>
      <c r="G104" s="29"/>
      <c r="H104" s="28">
        <v>35.44</v>
      </c>
      <c r="I104" s="38"/>
      <c r="J104" s="29"/>
      <c r="K104" s="25" t="s">
        <v>148</v>
      </c>
      <c r="L104" s="26"/>
      <c r="M104" s="26"/>
      <c r="N104" s="27"/>
    </row>
    <row r="105" spans="2:14" x14ac:dyDescent="0.25">
      <c r="B105" s="28" t="s">
        <v>108</v>
      </c>
      <c r="C105" s="29"/>
      <c r="D105" s="3"/>
      <c r="E105" s="5"/>
      <c r="F105" s="3"/>
      <c r="G105" s="5"/>
      <c r="H105" s="28">
        <f>SUM(H104)</f>
        <v>35.44</v>
      </c>
      <c r="I105" s="38"/>
      <c r="J105" s="29"/>
      <c r="K105" s="20"/>
      <c r="L105" s="21"/>
      <c r="M105" s="21"/>
      <c r="N105" s="22"/>
    </row>
    <row r="106" spans="2:14" x14ac:dyDescent="0.25">
      <c r="B106" s="3"/>
      <c r="C106" s="5"/>
      <c r="D106" s="3"/>
      <c r="E106" s="5"/>
      <c r="F106" s="3"/>
      <c r="G106" s="5"/>
      <c r="H106" s="3"/>
      <c r="I106" s="4"/>
      <c r="J106" s="5"/>
      <c r="K106" s="20"/>
      <c r="L106" s="21"/>
      <c r="M106" s="21"/>
      <c r="N106" s="22"/>
    </row>
    <row r="107" spans="2:14" x14ac:dyDescent="0.25">
      <c r="B107" s="28" t="s">
        <v>77</v>
      </c>
      <c r="C107" s="29"/>
      <c r="D107" s="28">
        <v>8418011938</v>
      </c>
      <c r="E107" s="29"/>
      <c r="F107" s="28" t="s">
        <v>88</v>
      </c>
      <c r="G107" s="29"/>
      <c r="H107" s="28">
        <v>4357.99</v>
      </c>
      <c r="I107" s="38"/>
      <c r="J107" s="29"/>
      <c r="K107" s="25" t="s">
        <v>89</v>
      </c>
      <c r="L107" s="26"/>
      <c r="M107" s="26"/>
      <c r="N107" s="27"/>
    </row>
    <row r="108" spans="2:14" x14ac:dyDescent="0.25">
      <c r="B108" s="28" t="s">
        <v>78</v>
      </c>
      <c r="C108" s="29"/>
      <c r="D108" s="3"/>
      <c r="E108" s="5"/>
      <c r="F108" s="3"/>
      <c r="G108" s="5"/>
      <c r="H108" s="28">
        <f>SUM(H107)</f>
        <v>4357.99</v>
      </c>
      <c r="I108" s="38"/>
      <c r="J108" s="29"/>
      <c r="K108" s="20"/>
      <c r="L108" s="21"/>
      <c r="M108" s="21"/>
      <c r="N108" s="22"/>
    </row>
    <row r="109" spans="2:14" x14ac:dyDescent="0.25">
      <c r="B109" s="3"/>
      <c r="C109" s="5"/>
      <c r="D109" s="3"/>
      <c r="E109" s="5"/>
      <c r="F109" s="3"/>
      <c r="G109" s="5"/>
      <c r="H109" s="3"/>
      <c r="I109" s="4"/>
      <c r="J109" s="5"/>
      <c r="K109" s="20"/>
      <c r="L109" s="21"/>
      <c r="M109" s="21"/>
      <c r="N109" s="22"/>
    </row>
    <row r="110" spans="2:14" x14ac:dyDescent="0.25">
      <c r="B110" s="28" t="s">
        <v>109</v>
      </c>
      <c r="C110" s="29"/>
      <c r="D110" s="28">
        <v>23366802564</v>
      </c>
      <c r="E110" s="29"/>
      <c r="F110" s="28" t="s">
        <v>27</v>
      </c>
      <c r="G110" s="29"/>
      <c r="H110" s="28">
        <v>232.5</v>
      </c>
      <c r="I110" s="38"/>
      <c r="J110" s="29"/>
      <c r="K110" s="25" t="s">
        <v>148</v>
      </c>
      <c r="L110" s="26"/>
      <c r="M110" s="26"/>
      <c r="N110" s="27"/>
    </row>
    <row r="111" spans="2:14" x14ac:dyDescent="0.25">
      <c r="B111" s="28" t="s">
        <v>110</v>
      </c>
      <c r="C111" s="29"/>
      <c r="D111" s="3"/>
      <c r="E111" s="5"/>
      <c r="F111" s="3"/>
      <c r="G111" s="5"/>
      <c r="H111" s="28">
        <f>SUM(H110)</f>
        <v>232.5</v>
      </c>
      <c r="I111" s="38"/>
      <c r="J111" s="29"/>
      <c r="K111" s="20"/>
      <c r="L111" s="21"/>
      <c r="M111" s="21"/>
      <c r="N111" s="22"/>
    </row>
    <row r="112" spans="2:14" x14ac:dyDescent="0.25">
      <c r="B112" s="3"/>
      <c r="C112" s="5"/>
      <c r="D112" s="3"/>
      <c r="E112" s="5"/>
      <c r="F112" s="3"/>
      <c r="G112" s="5"/>
      <c r="H112" s="3"/>
      <c r="I112" s="4"/>
      <c r="J112" s="5"/>
      <c r="K112" s="20"/>
      <c r="L112" s="21"/>
      <c r="M112" s="21"/>
      <c r="N112" s="22"/>
    </row>
    <row r="113" spans="2:14" x14ac:dyDescent="0.25">
      <c r="B113" s="28" t="s">
        <v>113</v>
      </c>
      <c r="C113" s="29"/>
      <c r="D113" s="28">
        <v>49576390857</v>
      </c>
      <c r="E113" s="29"/>
      <c r="F113" s="28" t="s">
        <v>29</v>
      </c>
      <c r="G113" s="29"/>
      <c r="H113" s="28">
        <v>113.53</v>
      </c>
      <c r="I113" s="38"/>
      <c r="J113" s="29"/>
      <c r="K113" s="25" t="s">
        <v>149</v>
      </c>
      <c r="L113" s="26"/>
      <c r="M113" s="26"/>
      <c r="N113" s="27"/>
    </row>
    <row r="114" spans="2:14" x14ac:dyDescent="0.25">
      <c r="B114" s="28" t="s">
        <v>114</v>
      </c>
      <c r="C114" s="29"/>
      <c r="D114" s="3"/>
      <c r="E114" s="5"/>
      <c r="F114" s="3"/>
      <c r="G114" s="5"/>
      <c r="H114" s="28">
        <f t="shared" ref="H114" si="0">SUM(H113)</f>
        <v>113.53</v>
      </c>
      <c r="I114" s="38"/>
      <c r="J114" s="29"/>
      <c r="K114" s="20"/>
      <c r="L114" s="21"/>
      <c r="M114" s="21"/>
      <c r="N114" s="22"/>
    </row>
    <row r="115" spans="2:14" x14ac:dyDescent="0.25">
      <c r="B115" s="3"/>
      <c r="C115" s="5"/>
      <c r="D115" s="3"/>
      <c r="E115" s="5"/>
      <c r="F115" s="3"/>
      <c r="G115" s="5"/>
      <c r="H115" s="3"/>
      <c r="I115" s="4"/>
      <c r="J115" s="5"/>
      <c r="K115" s="20"/>
      <c r="L115" s="21"/>
      <c r="M115" s="21"/>
      <c r="N115" s="22"/>
    </row>
    <row r="116" spans="2:14" x14ac:dyDescent="0.25">
      <c r="B116" s="28" t="s">
        <v>79</v>
      </c>
      <c r="C116" s="29"/>
      <c r="D116" s="28">
        <v>3303897723</v>
      </c>
      <c r="E116" s="29"/>
      <c r="F116" s="28" t="s">
        <v>91</v>
      </c>
      <c r="G116" s="29"/>
      <c r="H116" s="28">
        <v>425</v>
      </c>
      <c r="I116" s="38"/>
      <c r="J116" s="29"/>
      <c r="K116" s="25" t="s">
        <v>95</v>
      </c>
      <c r="L116" s="26"/>
      <c r="M116" s="26"/>
      <c r="N116" s="27"/>
    </row>
    <row r="117" spans="2:14" x14ac:dyDescent="0.25">
      <c r="B117" s="28" t="s">
        <v>80</v>
      </c>
      <c r="C117" s="29"/>
      <c r="D117" s="3"/>
      <c r="E117" s="5"/>
      <c r="F117" s="3"/>
      <c r="G117" s="5"/>
      <c r="H117" s="28">
        <f>SUM(H116:H116)</f>
        <v>425</v>
      </c>
      <c r="I117" s="38"/>
      <c r="J117" s="29"/>
      <c r="K117" s="20"/>
      <c r="L117" s="21"/>
      <c r="M117" s="21"/>
      <c r="N117" s="22"/>
    </row>
    <row r="118" spans="2:14" x14ac:dyDescent="0.25">
      <c r="B118" s="3"/>
      <c r="C118" s="5"/>
      <c r="D118" s="3"/>
      <c r="E118" s="5"/>
      <c r="F118" s="3"/>
      <c r="G118" s="5"/>
      <c r="H118" s="3"/>
      <c r="I118" s="4"/>
      <c r="J118" s="5"/>
      <c r="K118" s="20"/>
      <c r="L118" s="21"/>
      <c r="M118" s="21"/>
      <c r="N118" s="22"/>
    </row>
    <row r="119" spans="2:14" x14ac:dyDescent="0.25">
      <c r="B119" s="28" t="s">
        <v>132</v>
      </c>
      <c r="C119" s="29"/>
      <c r="D119" s="28"/>
      <c r="E119" s="29"/>
      <c r="F119" s="28"/>
      <c r="G119" s="29"/>
      <c r="H119" s="28">
        <v>218.37</v>
      </c>
      <c r="I119" s="38"/>
      <c r="J119" s="29"/>
      <c r="K119" s="25" t="s">
        <v>150</v>
      </c>
      <c r="L119" s="26"/>
      <c r="M119" s="26"/>
      <c r="N119" s="27"/>
    </row>
    <row r="120" spans="2:14" x14ac:dyDescent="0.25">
      <c r="B120" s="28" t="s">
        <v>133</v>
      </c>
      <c r="C120" s="29"/>
      <c r="D120" s="3"/>
      <c r="E120" s="5"/>
      <c r="F120" s="3"/>
      <c r="G120" s="5"/>
      <c r="H120" s="28">
        <f>SUM(H119)</f>
        <v>218.37</v>
      </c>
      <c r="I120" s="38"/>
      <c r="J120" s="29"/>
      <c r="K120" s="20"/>
      <c r="L120" s="21"/>
      <c r="M120" s="21"/>
      <c r="N120" s="22"/>
    </row>
    <row r="121" spans="2:14" x14ac:dyDescent="0.25">
      <c r="B121" s="3"/>
      <c r="C121" s="5"/>
      <c r="D121" s="3"/>
      <c r="E121" s="5"/>
      <c r="F121" s="3"/>
      <c r="G121" s="5"/>
      <c r="H121" s="28"/>
      <c r="I121" s="38"/>
      <c r="J121" s="29"/>
      <c r="K121" s="20"/>
      <c r="L121" s="21"/>
      <c r="M121" s="21"/>
      <c r="N121" s="22"/>
    </row>
    <row r="122" spans="2:14" x14ac:dyDescent="0.25">
      <c r="B122" s="28" t="s">
        <v>81</v>
      </c>
      <c r="C122" s="29"/>
      <c r="D122" s="28">
        <v>64566066176</v>
      </c>
      <c r="E122" s="29"/>
      <c r="F122" s="28" t="s">
        <v>27</v>
      </c>
      <c r="G122" s="29"/>
      <c r="H122" s="28">
        <v>54.1</v>
      </c>
      <c r="I122" s="38"/>
      <c r="J122" s="29"/>
      <c r="K122" s="25" t="s">
        <v>67</v>
      </c>
      <c r="L122" s="26"/>
      <c r="M122" s="26"/>
      <c r="N122" s="27"/>
    </row>
    <row r="123" spans="2:14" x14ac:dyDescent="0.25">
      <c r="B123" s="28" t="s">
        <v>81</v>
      </c>
      <c r="C123" s="29"/>
      <c r="D123" s="28">
        <v>64566066176</v>
      </c>
      <c r="E123" s="29"/>
      <c r="F123" s="28" t="s">
        <v>27</v>
      </c>
      <c r="G123" s="29"/>
      <c r="H123" s="28">
        <v>87.8</v>
      </c>
      <c r="I123" s="38"/>
      <c r="J123" s="29"/>
      <c r="K123" s="25" t="s">
        <v>67</v>
      </c>
      <c r="L123" s="26"/>
      <c r="M123" s="26"/>
      <c r="N123" s="27"/>
    </row>
    <row r="124" spans="2:14" x14ac:dyDescent="0.25">
      <c r="B124" s="28" t="s">
        <v>82</v>
      </c>
      <c r="C124" s="29"/>
      <c r="D124" s="3"/>
      <c r="E124" s="5"/>
      <c r="F124" s="3"/>
      <c r="G124" s="5"/>
      <c r="H124" s="28">
        <f>SUM(H122:H123)</f>
        <v>141.9</v>
      </c>
      <c r="I124" s="38"/>
      <c r="J124" s="29"/>
      <c r="K124" s="20"/>
      <c r="L124" s="21"/>
      <c r="M124" s="21"/>
      <c r="N124" s="22"/>
    </row>
    <row r="125" spans="2:14" x14ac:dyDescent="0.25">
      <c r="B125" s="3"/>
      <c r="C125" s="5"/>
      <c r="D125" s="3"/>
      <c r="E125" s="5"/>
      <c r="F125" s="3"/>
      <c r="G125" s="5"/>
      <c r="H125" s="3"/>
      <c r="I125" s="4"/>
      <c r="J125" s="5"/>
      <c r="K125" s="20"/>
      <c r="L125" s="21"/>
      <c r="M125" s="21"/>
      <c r="N125" s="22"/>
    </row>
    <row r="126" spans="2:14" x14ac:dyDescent="0.25">
      <c r="B126" s="28" t="s">
        <v>130</v>
      </c>
      <c r="C126" s="29"/>
      <c r="D126" s="28">
        <v>14506572540</v>
      </c>
      <c r="E126" s="29"/>
      <c r="F126" s="28" t="s">
        <v>164</v>
      </c>
      <c r="G126" s="29"/>
      <c r="H126" s="28">
        <v>49.4</v>
      </c>
      <c r="I126" s="38"/>
      <c r="J126" s="29"/>
      <c r="K126" s="25" t="s">
        <v>151</v>
      </c>
      <c r="L126" s="26"/>
      <c r="M126" s="26"/>
      <c r="N126" s="27"/>
    </row>
    <row r="127" spans="2:14" x14ac:dyDescent="0.25">
      <c r="B127" s="28" t="s">
        <v>130</v>
      </c>
      <c r="C127" s="29"/>
      <c r="D127" s="28">
        <v>14506572540</v>
      </c>
      <c r="E127" s="29"/>
      <c r="F127" s="28" t="s">
        <v>164</v>
      </c>
      <c r="G127" s="29"/>
      <c r="H127" s="28">
        <v>1873.75</v>
      </c>
      <c r="I127" s="38"/>
      <c r="J127" s="29"/>
      <c r="K127" s="25" t="s">
        <v>151</v>
      </c>
      <c r="L127" s="26"/>
      <c r="M127" s="26"/>
      <c r="N127" s="27"/>
    </row>
    <row r="128" spans="2:14" x14ac:dyDescent="0.25">
      <c r="B128" s="55" t="s">
        <v>131</v>
      </c>
      <c r="C128" s="56"/>
      <c r="D128" s="3"/>
      <c r="E128" s="5"/>
      <c r="F128" s="3"/>
      <c r="G128" s="5"/>
      <c r="H128" s="28">
        <f>SUM(H126:H127)</f>
        <v>1923.15</v>
      </c>
      <c r="I128" s="38"/>
      <c r="J128" s="29"/>
      <c r="K128" s="59"/>
      <c r="L128" s="60"/>
      <c r="M128" s="60"/>
      <c r="N128" s="61"/>
    </row>
    <row r="129" spans="2:14" x14ac:dyDescent="0.25">
      <c r="B129" s="3"/>
      <c r="C129" s="5"/>
      <c r="D129" s="3"/>
      <c r="E129" s="5"/>
      <c r="F129" s="3"/>
      <c r="G129" s="5"/>
      <c r="H129" s="3"/>
      <c r="I129" s="4"/>
      <c r="J129" s="5"/>
      <c r="K129" s="20"/>
      <c r="L129" s="21"/>
      <c r="M129" s="21"/>
      <c r="N129" s="22"/>
    </row>
    <row r="130" spans="2:14" x14ac:dyDescent="0.25">
      <c r="B130" s="28" t="s">
        <v>117</v>
      </c>
      <c r="C130" s="29"/>
      <c r="D130" s="28"/>
      <c r="E130" s="29"/>
      <c r="F130" s="28"/>
      <c r="G130" s="29"/>
      <c r="H130" s="28">
        <v>250</v>
      </c>
      <c r="I130" s="38"/>
      <c r="J130" s="29"/>
      <c r="K130" s="25" t="s">
        <v>152</v>
      </c>
      <c r="L130" s="26"/>
      <c r="M130" s="26"/>
      <c r="N130" s="27"/>
    </row>
    <row r="131" spans="2:14" x14ac:dyDescent="0.25">
      <c r="B131" s="28" t="s">
        <v>118</v>
      </c>
      <c r="C131" s="29"/>
      <c r="D131" s="3"/>
      <c r="E131" s="5"/>
      <c r="F131" s="3"/>
      <c r="G131" s="5"/>
      <c r="H131" s="28">
        <f>SUM(H130)</f>
        <v>250</v>
      </c>
      <c r="I131" s="38"/>
      <c r="J131" s="29"/>
      <c r="K131" s="20"/>
      <c r="L131" s="21"/>
      <c r="M131" s="21"/>
      <c r="N131" s="22"/>
    </row>
    <row r="132" spans="2:14" x14ac:dyDescent="0.25">
      <c r="B132" s="3"/>
      <c r="C132" s="5"/>
      <c r="D132" s="3"/>
      <c r="E132" s="5"/>
      <c r="F132" s="3"/>
      <c r="G132" s="5"/>
      <c r="H132" s="3"/>
      <c r="I132" s="4"/>
      <c r="J132" s="5"/>
      <c r="K132" s="20"/>
      <c r="L132" s="21"/>
      <c r="M132" s="21"/>
      <c r="N132" s="22"/>
    </row>
    <row r="133" spans="2:14" x14ac:dyDescent="0.25">
      <c r="B133" s="28" t="s">
        <v>83</v>
      </c>
      <c r="C133" s="29"/>
      <c r="D133" s="28">
        <v>25867440119</v>
      </c>
      <c r="E133" s="29"/>
      <c r="F133" s="28" t="s">
        <v>29</v>
      </c>
      <c r="G133" s="29"/>
      <c r="H133" s="28">
        <v>107.48</v>
      </c>
      <c r="I133" s="38"/>
      <c r="J133" s="29"/>
      <c r="K133" s="25" t="s">
        <v>153</v>
      </c>
      <c r="L133" s="26"/>
      <c r="M133" s="26"/>
      <c r="N133" s="27"/>
    </row>
    <row r="134" spans="2:14" x14ac:dyDescent="0.25">
      <c r="B134" s="28" t="s">
        <v>84</v>
      </c>
      <c r="C134" s="29"/>
      <c r="D134" s="3"/>
      <c r="E134" s="5"/>
      <c r="F134" s="3"/>
      <c r="G134" s="5"/>
      <c r="H134" s="28">
        <f>SUM(H133)</f>
        <v>107.48</v>
      </c>
      <c r="I134" s="38"/>
      <c r="J134" s="29"/>
      <c r="K134" s="20"/>
      <c r="L134" s="21"/>
      <c r="M134" s="21"/>
      <c r="N134" s="22"/>
    </row>
    <row r="135" spans="2:14" x14ac:dyDescent="0.25">
      <c r="B135" s="3"/>
      <c r="C135" s="5"/>
      <c r="D135" s="3"/>
      <c r="E135" s="5"/>
      <c r="F135" s="3"/>
      <c r="G135" s="5"/>
      <c r="H135" s="3"/>
      <c r="I135" s="4"/>
      <c r="J135" s="5"/>
      <c r="K135" s="20"/>
      <c r="L135" s="21"/>
      <c r="M135" s="21"/>
      <c r="N135" s="22"/>
    </row>
    <row r="136" spans="2:14" x14ac:dyDescent="0.25">
      <c r="B136" s="28" t="s">
        <v>119</v>
      </c>
      <c r="C136" s="29"/>
      <c r="D136" s="3"/>
      <c r="E136" s="5"/>
      <c r="F136" s="3"/>
      <c r="G136" s="5"/>
      <c r="H136" s="28">
        <v>40</v>
      </c>
      <c r="I136" s="38"/>
      <c r="J136" s="29"/>
      <c r="K136" s="25" t="s">
        <v>70</v>
      </c>
      <c r="L136" s="26"/>
      <c r="M136" s="26"/>
      <c r="N136" s="27"/>
    </row>
    <row r="137" spans="2:14" x14ac:dyDescent="0.25">
      <c r="B137" s="28" t="s">
        <v>120</v>
      </c>
      <c r="C137" s="29"/>
      <c r="D137" s="3"/>
      <c r="E137" s="5"/>
      <c r="F137" s="3"/>
      <c r="G137" s="5"/>
      <c r="H137" s="28">
        <f>SUM(H136)</f>
        <v>40</v>
      </c>
      <c r="I137" s="38"/>
      <c r="J137" s="29"/>
      <c r="K137" s="20"/>
      <c r="L137" s="21"/>
      <c r="M137" s="21"/>
      <c r="N137" s="22"/>
    </row>
    <row r="138" spans="2:14" x14ac:dyDescent="0.25">
      <c r="B138" s="3"/>
      <c r="C138" s="5"/>
      <c r="D138" s="3"/>
      <c r="E138" s="5"/>
      <c r="F138" s="3"/>
      <c r="G138" s="5"/>
      <c r="H138" s="3"/>
      <c r="I138" s="4"/>
      <c r="J138" s="5"/>
      <c r="K138" s="20"/>
      <c r="L138" s="21"/>
      <c r="M138" s="21"/>
      <c r="N138" s="22"/>
    </row>
    <row r="139" spans="2:14" x14ac:dyDescent="0.25">
      <c r="B139" s="28" t="s">
        <v>128</v>
      </c>
      <c r="C139" s="29"/>
      <c r="D139" s="28">
        <v>10967385240</v>
      </c>
      <c r="E139" s="29"/>
      <c r="F139" s="28" t="s">
        <v>27</v>
      </c>
      <c r="G139" s="29"/>
      <c r="H139" s="28">
        <v>23.8</v>
      </c>
      <c r="I139" s="38"/>
      <c r="J139" s="29"/>
      <c r="K139" s="25" t="s">
        <v>154</v>
      </c>
      <c r="L139" s="26"/>
      <c r="M139" s="26"/>
      <c r="N139" s="27"/>
    </row>
    <row r="140" spans="2:14" x14ac:dyDescent="0.25">
      <c r="B140" s="57" t="s">
        <v>129</v>
      </c>
      <c r="C140" s="58"/>
      <c r="D140" s="3"/>
      <c r="E140" s="5"/>
      <c r="F140" s="3"/>
      <c r="G140" s="5"/>
      <c r="H140" s="28">
        <f>SUM(H139)</f>
        <v>23.8</v>
      </c>
      <c r="I140" s="38"/>
      <c r="J140" s="29"/>
      <c r="K140" s="20"/>
      <c r="L140" s="21"/>
      <c r="M140" s="21"/>
      <c r="N140" s="22"/>
    </row>
    <row r="141" spans="2:14" x14ac:dyDescent="0.25">
      <c r="B141" s="3"/>
      <c r="C141" s="5"/>
      <c r="D141" s="3"/>
      <c r="E141" s="5"/>
      <c r="F141" s="3"/>
      <c r="G141" s="5"/>
      <c r="H141" s="3"/>
      <c r="I141" s="4"/>
      <c r="J141" s="5"/>
      <c r="K141" s="20"/>
      <c r="L141" s="21"/>
      <c r="M141" s="21"/>
      <c r="N141" s="22"/>
    </row>
    <row r="142" spans="2:14" x14ac:dyDescent="0.25">
      <c r="B142" s="28" t="s">
        <v>140</v>
      </c>
      <c r="C142" s="29"/>
      <c r="D142" s="28">
        <v>79608058419</v>
      </c>
      <c r="E142" s="29"/>
      <c r="F142" s="28" t="s">
        <v>27</v>
      </c>
      <c r="G142" s="29"/>
      <c r="H142" s="28">
        <v>226</v>
      </c>
      <c r="I142" s="38"/>
      <c r="J142" s="29"/>
      <c r="K142" s="25" t="s">
        <v>155</v>
      </c>
      <c r="L142" s="26"/>
      <c r="M142" s="26"/>
      <c r="N142" s="27"/>
    </row>
    <row r="143" spans="2:14" x14ac:dyDescent="0.25">
      <c r="B143" s="28" t="s">
        <v>141</v>
      </c>
      <c r="C143" s="29"/>
      <c r="D143" s="3"/>
      <c r="E143" s="5"/>
      <c r="F143" s="3"/>
      <c r="G143" s="5"/>
      <c r="H143" s="28">
        <f t="shared" ref="H143" si="1">SUM(H142)</f>
        <v>226</v>
      </c>
      <c r="I143" s="38"/>
      <c r="J143" s="29"/>
      <c r="K143" s="20"/>
      <c r="L143" s="21"/>
      <c r="M143" s="21"/>
      <c r="N143" s="22"/>
    </row>
    <row r="144" spans="2:14" x14ac:dyDescent="0.25">
      <c r="B144" s="3"/>
      <c r="C144" s="5"/>
      <c r="D144" s="3"/>
      <c r="E144" s="5"/>
      <c r="F144" s="3"/>
      <c r="G144" s="5"/>
      <c r="H144" s="3"/>
      <c r="I144" s="4"/>
      <c r="J144" s="5"/>
      <c r="K144" s="20"/>
      <c r="L144" s="21"/>
      <c r="M144" s="21"/>
      <c r="N144" s="22"/>
    </row>
    <row r="145" spans="2:14" x14ac:dyDescent="0.25">
      <c r="B145" s="28" t="s">
        <v>121</v>
      </c>
      <c r="C145" s="29"/>
      <c r="D145" s="28">
        <v>60174672203</v>
      </c>
      <c r="E145" s="29"/>
      <c r="F145" s="28" t="s">
        <v>165</v>
      </c>
      <c r="G145" s="29"/>
      <c r="H145" s="28">
        <v>290.39999999999998</v>
      </c>
      <c r="I145" s="38"/>
      <c r="J145" s="29"/>
      <c r="K145" s="25" t="s">
        <v>156</v>
      </c>
      <c r="L145" s="26"/>
      <c r="M145" s="26"/>
      <c r="N145" s="27"/>
    </row>
    <row r="146" spans="2:14" x14ac:dyDescent="0.25">
      <c r="B146" s="28" t="s">
        <v>122</v>
      </c>
      <c r="C146" s="29"/>
      <c r="D146" s="3"/>
      <c r="E146" s="5"/>
      <c r="F146" s="3"/>
      <c r="G146" s="5"/>
      <c r="H146" s="28">
        <f>SUM(H145)</f>
        <v>290.39999999999998</v>
      </c>
      <c r="I146" s="38"/>
      <c r="J146" s="29"/>
      <c r="K146" s="20"/>
      <c r="L146" s="21"/>
      <c r="M146" s="21"/>
      <c r="N146" s="22"/>
    </row>
    <row r="147" spans="2:14" x14ac:dyDescent="0.25">
      <c r="B147" s="3"/>
      <c r="C147" s="5"/>
      <c r="D147" s="3"/>
      <c r="E147" s="5"/>
      <c r="F147" s="3"/>
      <c r="G147" s="5"/>
      <c r="H147" s="3"/>
      <c r="I147" s="4"/>
      <c r="J147" s="5"/>
      <c r="K147" s="20"/>
      <c r="L147" s="21"/>
      <c r="M147" s="21"/>
      <c r="N147" s="22"/>
    </row>
    <row r="148" spans="2:14" x14ac:dyDescent="0.25">
      <c r="B148" s="28" t="s">
        <v>85</v>
      </c>
      <c r="C148" s="29"/>
      <c r="D148" s="28">
        <v>73660371074</v>
      </c>
      <c r="E148" s="29"/>
      <c r="F148" s="28" t="s">
        <v>93</v>
      </c>
      <c r="G148" s="29"/>
      <c r="H148" s="28">
        <v>27.16</v>
      </c>
      <c r="I148" s="38"/>
      <c r="J148" s="29"/>
      <c r="K148" s="25" t="s">
        <v>157</v>
      </c>
      <c r="L148" s="26"/>
      <c r="M148" s="26"/>
      <c r="N148" s="27"/>
    </row>
    <row r="149" spans="2:14" x14ac:dyDescent="0.25">
      <c r="B149" s="28" t="s">
        <v>85</v>
      </c>
      <c r="C149" s="29"/>
      <c r="D149" s="28">
        <v>73660371074</v>
      </c>
      <c r="E149" s="29"/>
      <c r="F149" s="28" t="s">
        <v>93</v>
      </c>
      <c r="G149" s="29"/>
      <c r="H149" s="28">
        <v>353.93</v>
      </c>
      <c r="I149" s="38"/>
      <c r="J149" s="29"/>
      <c r="K149" s="25" t="s">
        <v>157</v>
      </c>
      <c r="L149" s="26"/>
      <c r="M149" s="26"/>
      <c r="N149" s="27"/>
    </row>
    <row r="150" spans="2:14" x14ac:dyDescent="0.25">
      <c r="B150" s="28" t="s">
        <v>86</v>
      </c>
      <c r="C150" s="29"/>
      <c r="D150" s="3"/>
      <c r="E150" s="5"/>
      <c r="F150" s="3"/>
      <c r="G150" s="5"/>
      <c r="H150" s="28">
        <f>SUM(H148:J149)</f>
        <v>381.09000000000003</v>
      </c>
      <c r="I150" s="38"/>
      <c r="J150" s="29"/>
      <c r="K150" s="20"/>
      <c r="L150" s="21"/>
      <c r="M150" s="21"/>
      <c r="N150" s="22"/>
    </row>
    <row r="151" spans="2:14" x14ac:dyDescent="0.25">
      <c r="B151" s="3"/>
      <c r="C151" s="5"/>
      <c r="D151" s="3"/>
      <c r="E151" s="5"/>
      <c r="F151" s="3"/>
      <c r="G151" s="5"/>
      <c r="H151" s="3"/>
      <c r="I151" s="4"/>
      <c r="J151" s="5"/>
      <c r="K151" s="20"/>
      <c r="L151" s="21"/>
      <c r="M151" s="21"/>
      <c r="N151" s="22"/>
    </row>
    <row r="152" spans="2:14" x14ac:dyDescent="0.25">
      <c r="B152" s="28" t="s">
        <v>142</v>
      </c>
      <c r="C152" s="29"/>
      <c r="D152" s="28">
        <v>83718300522</v>
      </c>
      <c r="E152" s="29"/>
      <c r="F152" s="28" t="s">
        <v>27</v>
      </c>
      <c r="G152" s="29"/>
      <c r="H152" s="28">
        <v>220</v>
      </c>
      <c r="I152" s="38"/>
      <c r="J152" s="29"/>
      <c r="K152" s="25" t="s">
        <v>158</v>
      </c>
      <c r="L152" s="26"/>
      <c r="M152" s="26"/>
      <c r="N152" s="27"/>
    </row>
    <row r="153" spans="2:14" x14ac:dyDescent="0.25">
      <c r="B153" s="28" t="s">
        <v>143</v>
      </c>
      <c r="C153" s="29"/>
      <c r="D153" s="3"/>
      <c r="E153" s="5"/>
      <c r="F153" s="3"/>
      <c r="G153" s="5"/>
      <c r="H153" s="28">
        <f>SUM(H152)</f>
        <v>220</v>
      </c>
      <c r="I153" s="38"/>
      <c r="J153" s="29"/>
      <c r="K153" s="20"/>
      <c r="L153" s="21"/>
      <c r="M153" s="21"/>
      <c r="N153" s="22"/>
    </row>
    <row r="154" spans="2:14" x14ac:dyDescent="0.25">
      <c r="B154" s="3"/>
      <c r="C154" s="5"/>
      <c r="D154" s="3"/>
      <c r="E154" s="5"/>
      <c r="F154" s="3"/>
      <c r="G154" s="5"/>
      <c r="H154" s="3"/>
      <c r="I154" s="4"/>
      <c r="J154" s="5"/>
      <c r="K154" s="20"/>
      <c r="L154" s="21"/>
      <c r="M154" s="21"/>
      <c r="N154" s="22"/>
    </row>
    <row r="155" spans="2:14" x14ac:dyDescent="0.25">
      <c r="B155" s="28" t="s">
        <v>111</v>
      </c>
      <c r="C155" s="29"/>
      <c r="D155" s="28">
        <v>23071028130</v>
      </c>
      <c r="E155" s="29"/>
      <c r="F155" s="28" t="s">
        <v>27</v>
      </c>
      <c r="G155" s="29"/>
      <c r="H155" s="28">
        <v>62.5</v>
      </c>
      <c r="I155" s="38"/>
      <c r="J155" s="29"/>
      <c r="K155" s="25" t="s">
        <v>152</v>
      </c>
      <c r="L155" s="26"/>
      <c r="M155" s="26"/>
      <c r="N155" s="27"/>
    </row>
    <row r="156" spans="2:14" x14ac:dyDescent="0.25">
      <c r="B156" s="28" t="s">
        <v>112</v>
      </c>
      <c r="C156" s="29"/>
      <c r="D156" s="28"/>
      <c r="E156" s="29"/>
      <c r="F156" s="3"/>
      <c r="G156" s="5"/>
      <c r="H156" s="28">
        <f>SUM(H155)</f>
        <v>62.5</v>
      </c>
      <c r="I156" s="38"/>
      <c r="J156" s="29"/>
      <c r="K156" s="20"/>
      <c r="L156" s="21"/>
      <c r="M156" s="21"/>
      <c r="N156" s="22"/>
    </row>
    <row r="157" spans="2:14" x14ac:dyDescent="0.25">
      <c r="B157" s="3"/>
      <c r="C157" s="5"/>
      <c r="D157" s="3"/>
      <c r="E157" s="5"/>
      <c r="F157" s="3"/>
      <c r="G157" s="5"/>
      <c r="H157" s="3"/>
      <c r="I157" s="4"/>
      <c r="J157" s="5"/>
      <c r="K157" s="20"/>
      <c r="L157" s="21"/>
      <c r="M157" s="21"/>
      <c r="N157" s="22"/>
    </row>
    <row r="158" spans="2:14" x14ac:dyDescent="0.25">
      <c r="B158" s="28" t="s">
        <v>123</v>
      </c>
      <c r="C158" s="29"/>
      <c r="D158" s="28">
        <v>97289313530</v>
      </c>
      <c r="E158" s="29"/>
      <c r="F158" s="28" t="s">
        <v>125</v>
      </c>
      <c r="G158" s="29"/>
      <c r="H158" s="28">
        <v>500</v>
      </c>
      <c r="I158" s="38"/>
      <c r="J158" s="29"/>
      <c r="K158" s="25" t="s">
        <v>159</v>
      </c>
      <c r="L158" s="26"/>
      <c r="M158" s="26"/>
      <c r="N158" s="27"/>
    </row>
    <row r="159" spans="2:14" x14ac:dyDescent="0.25">
      <c r="B159" s="28" t="s">
        <v>124</v>
      </c>
      <c r="C159" s="29"/>
      <c r="D159" s="3"/>
      <c r="E159" s="5"/>
      <c r="F159" s="3"/>
      <c r="G159" s="5"/>
      <c r="H159" s="28">
        <f>SUM(H158)</f>
        <v>500</v>
      </c>
      <c r="I159" s="38"/>
      <c r="J159" s="29"/>
      <c r="K159" s="20"/>
      <c r="L159" s="21"/>
      <c r="M159" s="21"/>
      <c r="N159" s="22"/>
    </row>
    <row r="160" spans="2:14" x14ac:dyDescent="0.25">
      <c r="B160" s="3"/>
      <c r="C160" s="5"/>
      <c r="D160" s="3"/>
      <c r="E160" s="5"/>
      <c r="F160" s="3"/>
      <c r="G160" s="5"/>
      <c r="H160" s="3"/>
      <c r="I160" s="4"/>
      <c r="J160" s="5"/>
      <c r="K160" s="20"/>
      <c r="L160" s="21"/>
      <c r="M160" s="21"/>
      <c r="N160" s="22"/>
    </row>
    <row r="161" spans="2:14" x14ac:dyDescent="0.25">
      <c r="B161" s="28" t="s">
        <v>103</v>
      </c>
      <c r="C161" s="29"/>
      <c r="D161" s="28">
        <v>80848401890</v>
      </c>
      <c r="E161" s="29"/>
      <c r="F161" s="28" t="s">
        <v>29</v>
      </c>
      <c r="G161" s="29"/>
      <c r="H161" s="28">
        <v>159.27000000000001</v>
      </c>
      <c r="I161" s="38"/>
      <c r="J161" s="29"/>
      <c r="K161" s="25" t="s">
        <v>160</v>
      </c>
      <c r="L161" s="26"/>
      <c r="M161" s="26"/>
      <c r="N161" s="27"/>
    </row>
    <row r="162" spans="2:14" x14ac:dyDescent="0.25">
      <c r="B162" s="28" t="s">
        <v>103</v>
      </c>
      <c r="C162" s="29"/>
      <c r="D162" s="28">
        <v>80848401890</v>
      </c>
      <c r="E162" s="29"/>
      <c r="F162" s="28" t="s">
        <v>29</v>
      </c>
      <c r="G162" s="29"/>
      <c r="H162" s="28">
        <v>2734.13</v>
      </c>
      <c r="I162" s="38"/>
      <c r="J162" s="29"/>
      <c r="K162" s="17"/>
      <c r="L162" s="18"/>
      <c r="M162" s="18"/>
      <c r="N162" s="19"/>
    </row>
    <row r="163" spans="2:14" x14ac:dyDescent="0.25">
      <c r="B163" s="28" t="s">
        <v>104</v>
      </c>
      <c r="C163" s="29"/>
      <c r="D163" s="3"/>
      <c r="E163" s="5"/>
      <c r="F163" s="3"/>
      <c r="G163" s="5"/>
      <c r="H163" s="28">
        <f>SUM(H161:J162)</f>
        <v>2893.4</v>
      </c>
      <c r="I163" s="38"/>
      <c r="J163" s="29"/>
      <c r="K163" s="20"/>
      <c r="L163" s="21"/>
      <c r="M163" s="21"/>
      <c r="N163" s="22"/>
    </row>
    <row r="164" spans="2:14" x14ac:dyDescent="0.25">
      <c r="B164" s="3"/>
      <c r="C164" s="5"/>
      <c r="D164" s="3"/>
      <c r="E164" s="5"/>
      <c r="F164" s="3"/>
      <c r="G164" s="5"/>
      <c r="H164" s="3"/>
      <c r="I164" s="4"/>
      <c r="J164" s="5"/>
      <c r="K164" s="20"/>
      <c r="L164" s="21"/>
      <c r="M164" s="21"/>
      <c r="N164" s="22"/>
    </row>
    <row r="165" spans="2:14" x14ac:dyDescent="0.25">
      <c r="B165" s="28" t="s">
        <v>101</v>
      </c>
      <c r="C165" s="29"/>
      <c r="D165" s="28">
        <v>94075574607</v>
      </c>
      <c r="E165" s="29"/>
      <c r="F165" s="28" t="s">
        <v>29</v>
      </c>
      <c r="G165" s="29"/>
      <c r="H165" s="28">
        <v>255.6</v>
      </c>
      <c r="I165" s="38"/>
      <c r="J165" s="29"/>
      <c r="K165" s="25" t="s">
        <v>94</v>
      </c>
      <c r="L165" s="26"/>
      <c r="M165" s="26"/>
      <c r="N165" s="27"/>
    </row>
    <row r="166" spans="2:14" x14ac:dyDescent="0.25">
      <c r="B166" s="28" t="s">
        <v>101</v>
      </c>
      <c r="C166" s="29"/>
      <c r="D166" s="28">
        <v>94075574607</v>
      </c>
      <c r="E166" s="29"/>
      <c r="F166" s="28" t="s">
        <v>29</v>
      </c>
      <c r="G166" s="29"/>
      <c r="H166" s="28">
        <v>203.9</v>
      </c>
      <c r="I166" s="38"/>
      <c r="J166" s="29"/>
      <c r="K166" s="25" t="s">
        <v>94</v>
      </c>
      <c r="L166" s="26"/>
      <c r="M166" s="26"/>
      <c r="N166" s="27"/>
    </row>
    <row r="167" spans="2:14" x14ac:dyDescent="0.25">
      <c r="B167" s="28" t="s">
        <v>102</v>
      </c>
      <c r="C167" s="29"/>
      <c r="D167" s="3"/>
      <c r="E167" s="5"/>
      <c r="F167" s="3"/>
      <c r="G167" s="5"/>
      <c r="H167" s="28">
        <f>SUM(H165:H166)</f>
        <v>459.5</v>
      </c>
      <c r="I167" s="38"/>
      <c r="J167" s="29"/>
      <c r="K167" s="20"/>
      <c r="L167" s="21"/>
      <c r="M167" s="21"/>
      <c r="N167" s="22"/>
    </row>
    <row r="168" spans="2:14" x14ac:dyDescent="0.25">
      <c r="B168" s="3"/>
      <c r="C168" s="5"/>
      <c r="D168" s="3"/>
      <c r="E168" s="5"/>
      <c r="F168" s="3"/>
      <c r="G168" s="5"/>
      <c r="H168" s="3"/>
      <c r="I168" s="4"/>
      <c r="J168" s="5"/>
      <c r="K168" s="20"/>
      <c r="L168" s="21"/>
      <c r="M168" s="21"/>
      <c r="N168" s="22"/>
    </row>
    <row r="169" spans="2:14" x14ac:dyDescent="0.25">
      <c r="B169" s="28" t="s">
        <v>126</v>
      </c>
      <c r="C169" s="29"/>
      <c r="D169" s="28">
        <v>24453198597</v>
      </c>
      <c r="E169" s="29"/>
      <c r="F169" s="28" t="s">
        <v>29</v>
      </c>
      <c r="G169" s="29"/>
      <c r="H169" s="28">
        <v>25.01</v>
      </c>
      <c r="I169" s="38"/>
      <c r="J169" s="29"/>
      <c r="K169" s="25" t="s">
        <v>161</v>
      </c>
      <c r="L169" s="26"/>
      <c r="M169" s="26"/>
      <c r="N169" s="27"/>
    </row>
    <row r="170" spans="2:14" x14ac:dyDescent="0.25">
      <c r="B170" s="28" t="s">
        <v>127</v>
      </c>
      <c r="C170" s="29"/>
      <c r="D170" s="3"/>
      <c r="E170" s="5"/>
      <c r="F170" s="3"/>
      <c r="G170" s="5"/>
      <c r="H170" s="28">
        <f>SUM(H169)</f>
        <v>25.01</v>
      </c>
      <c r="I170" s="38"/>
      <c r="J170" s="29"/>
      <c r="K170" s="20"/>
      <c r="L170" s="21"/>
      <c r="M170" s="21"/>
      <c r="N170" s="22"/>
    </row>
    <row r="171" spans="2:14" x14ac:dyDescent="0.25">
      <c r="B171" s="3"/>
      <c r="C171" s="5"/>
      <c r="D171" s="3"/>
      <c r="E171" s="5"/>
      <c r="F171" s="3"/>
      <c r="G171" s="5"/>
      <c r="H171" s="3"/>
      <c r="I171" s="4"/>
      <c r="J171" s="5"/>
      <c r="K171" s="20"/>
      <c r="L171" s="21"/>
      <c r="M171" s="21"/>
      <c r="N171" s="22"/>
    </row>
    <row r="172" spans="2:14" x14ac:dyDescent="0.25">
      <c r="B172" s="7" t="s">
        <v>134</v>
      </c>
      <c r="C172" s="5"/>
      <c r="D172" s="28">
        <v>26187994862</v>
      </c>
      <c r="E172" s="29"/>
      <c r="F172" s="28" t="s">
        <v>27</v>
      </c>
      <c r="G172" s="29"/>
      <c r="H172" s="28">
        <v>243.3</v>
      </c>
      <c r="I172" s="38"/>
      <c r="J172" s="29"/>
      <c r="K172" s="25" t="s">
        <v>162</v>
      </c>
      <c r="L172" s="26"/>
      <c r="M172" s="26"/>
      <c r="N172" s="27"/>
    </row>
    <row r="173" spans="2:14" x14ac:dyDescent="0.25">
      <c r="B173" s="7" t="s">
        <v>134</v>
      </c>
      <c r="C173" s="5"/>
      <c r="D173" s="28">
        <v>26187994863</v>
      </c>
      <c r="E173" s="29"/>
      <c r="F173" s="28" t="s">
        <v>27</v>
      </c>
      <c r="G173" s="29"/>
      <c r="H173" s="28">
        <v>98.02</v>
      </c>
      <c r="I173" s="38"/>
      <c r="J173" s="29"/>
      <c r="K173" s="25" t="s">
        <v>162</v>
      </c>
      <c r="L173" s="26"/>
      <c r="M173" s="26"/>
      <c r="N173" s="27"/>
    </row>
    <row r="174" spans="2:14" x14ac:dyDescent="0.25">
      <c r="B174" s="28" t="s">
        <v>135</v>
      </c>
      <c r="C174" s="29"/>
      <c r="D174" s="3"/>
      <c r="E174" s="5"/>
      <c r="F174" s="3"/>
      <c r="G174" s="5"/>
      <c r="H174" s="28">
        <f>SUM(H172:J173)</f>
        <v>341.32</v>
      </c>
      <c r="I174" s="38"/>
      <c r="J174" s="29"/>
      <c r="K174" s="12"/>
      <c r="L174" s="23"/>
      <c r="M174" s="23"/>
      <c r="N174" s="13"/>
    </row>
    <row r="175" spans="2:14" x14ac:dyDescent="0.25">
      <c r="B175" s="3"/>
      <c r="C175" s="5"/>
      <c r="D175" s="3"/>
      <c r="E175" s="5"/>
      <c r="F175" s="3"/>
      <c r="G175" s="5"/>
      <c r="H175" s="3"/>
      <c r="I175" s="4"/>
      <c r="J175" s="5"/>
      <c r="K175" s="12"/>
      <c r="L175" s="23"/>
      <c r="M175" s="23"/>
      <c r="N175" s="13"/>
    </row>
    <row r="176" spans="2:14" x14ac:dyDescent="0.25">
      <c r="B176" s="28" t="s">
        <v>136</v>
      </c>
      <c r="C176" s="29"/>
      <c r="D176" s="28"/>
      <c r="E176" s="29"/>
      <c r="F176" s="28"/>
      <c r="G176" s="29"/>
      <c r="H176" s="28">
        <v>304</v>
      </c>
      <c r="I176" s="38"/>
      <c r="J176" s="29"/>
      <c r="K176" s="25" t="s">
        <v>163</v>
      </c>
      <c r="L176" s="26"/>
      <c r="M176" s="26"/>
      <c r="N176" s="27"/>
    </row>
    <row r="177" spans="2:14" x14ac:dyDescent="0.25">
      <c r="B177" s="28" t="s">
        <v>137</v>
      </c>
      <c r="C177" s="29"/>
      <c r="D177" s="3"/>
      <c r="E177" s="5"/>
      <c r="F177" s="3"/>
      <c r="G177" s="5"/>
      <c r="H177" s="28">
        <f>SUM(H176)</f>
        <v>304</v>
      </c>
      <c r="I177" s="38"/>
      <c r="J177" s="29"/>
      <c r="K177" s="20"/>
      <c r="L177" s="21"/>
      <c r="M177" s="21"/>
      <c r="N177" s="22"/>
    </row>
    <row r="178" spans="2:14" x14ac:dyDescent="0.25">
      <c r="B178" s="28"/>
      <c r="C178" s="29"/>
      <c r="D178" s="3"/>
      <c r="E178" s="5"/>
      <c r="F178" s="3"/>
      <c r="G178" s="5"/>
      <c r="H178" s="3"/>
      <c r="I178" s="4"/>
      <c r="J178" s="5"/>
      <c r="K178" s="20"/>
      <c r="L178" s="21"/>
      <c r="M178" s="21"/>
      <c r="N178" s="22"/>
    </row>
    <row r="179" spans="2:14" x14ac:dyDescent="0.25">
      <c r="B179" s="8"/>
      <c r="C179" s="10"/>
      <c r="D179" s="8"/>
      <c r="E179" s="10"/>
      <c r="F179" s="8"/>
      <c r="G179" s="10"/>
      <c r="H179" s="8"/>
      <c r="I179" s="9"/>
      <c r="J179" s="10"/>
      <c r="K179" s="14"/>
      <c r="L179" s="15"/>
      <c r="M179" s="15"/>
      <c r="N179" s="16"/>
    </row>
    <row r="180" spans="2:14" x14ac:dyDescent="0.25">
      <c r="B180" s="47" t="s">
        <v>98</v>
      </c>
      <c r="C180" s="47"/>
      <c r="D180" s="47"/>
      <c r="E180" s="47"/>
      <c r="F180" s="49"/>
      <c r="G180" s="49"/>
      <c r="H180" s="49">
        <f>H15+H19+H23+H27+H31+H35+H39+H46+H51+H55+H61+H65+H69+H73+H77++H80+H84+H88+H91+H94+H97+H102+H105+H108+H111+H117+H120+H124+H128+H131+H134+H137+H140+H143+H146+H150+H153+H156+H159+H163+H167+H170+H174+H177</f>
        <v>22655.79</v>
      </c>
      <c r="I180" s="49"/>
      <c r="J180" s="49"/>
      <c r="K180" s="48"/>
      <c r="L180" s="48"/>
      <c r="M180" s="48"/>
      <c r="N180" s="48"/>
    </row>
    <row r="181" spans="2:14" x14ac:dyDescent="0.25"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2:14" x14ac:dyDescent="0.25"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2:14" x14ac:dyDescent="0.25"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2:14" x14ac:dyDescent="0.25"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2:14" x14ac:dyDescent="0.25">
      <c r="D185" s="46"/>
      <c r="E185" s="46"/>
      <c r="F185" s="46"/>
      <c r="G185" s="46"/>
      <c r="H185" s="46"/>
      <c r="I185" s="46"/>
      <c r="J185" s="46"/>
    </row>
  </sheetData>
  <mergeCells count="607">
    <mergeCell ref="K54:N54"/>
    <mergeCell ref="K58:N58"/>
    <mergeCell ref="K59:N59"/>
    <mergeCell ref="K64:N64"/>
    <mergeCell ref="K68:N68"/>
    <mergeCell ref="K91:N91"/>
    <mergeCell ref="K166:N166"/>
    <mergeCell ref="B30:C30"/>
    <mergeCell ref="D30:E30"/>
    <mergeCell ref="F30:G30"/>
    <mergeCell ref="H30:J30"/>
    <mergeCell ref="K34:N34"/>
    <mergeCell ref="K38:N38"/>
    <mergeCell ref="K44:N44"/>
    <mergeCell ref="K49:N49"/>
    <mergeCell ref="K50:N50"/>
    <mergeCell ref="H64:J64"/>
    <mergeCell ref="K148:N148"/>
    <mergeCell ref="D113:E113"/>
    <mergeCell ref="F113:G113"/>
    <mergeCell ref="K113:N113"/>
    <mergeCell ref="D99:E99"/>
    <mergeCell ref="F99:G99"/>
    <mergeCell ref="B44:C44"/>
    <mergeCell ref="D44:E44"/>
    <mergeCell ref="F44:G44"/>
    <mergeCell ref="H44:J44"/>
    <mergeCell ref="B49:C49"/>
    <mergeCell ref="D49:E49"/>
    <mergeCell ref="F49:G49"/>
    <mergeCell ref="H49:J49"/>
    <mergeCell ref="B82:C82"/>
    <mergeCell ref="B64:C64"/>
    <mergeCell ref="B178:C178"/>
    <mergeCell ref="D176:E176"/>
    <mergeCell ref="F176:G176"/>
    <mergeCell ref="H176:J176"/>
    <mergeCell ref="H177:J177"/>
    <mergeCell ref="H22:J22"/>
    <mergeCell ref="B174:C174"/>
    <mergeCell ref="D172:E172"/>
    <mergeCell ref="D173:E173"/>
    <mergeCell ref="F172:G172"/>
    <mergeCell ref="F173:G173"/>
    <mergeCell ref="H172:J172"/>
    <mergeCell ref="H173:J173"/>
    <mergeCell ref="H174:J174"/>
    <mergeCell ref="B58:C58"/>
    <mergeCell ref="D58:E58"/>
    <mergeCell ref="F58:G58"/>
    <mergeCell ref="H58:J58"/>
    <mergeCell ref="B59:C59"/>
    <mergeCell ref="D59:E59"/>
    <mergeCell ref="F59:G59"/>
    <mergeCell ref="H59:J59"/>
    <mergeCell ref="B100:C100"/>
    <mergeCell ref="H100:J100"/>
    <mergeCell ref="H54:J54"/>
    <mergeCell ref="B50:C50"/>
    <mergeCell ref="D50:E50"/>
    <mergeCell ref="F50:G50"/>
    <mergeCell ref="H50:J50"/>
    <mergeCell ref="B101:C101"/>
    <mergeCell ref="H101:J101"/>
    <mergeCell ref="B176:C176"/>
    <mergeCell ref="B177:C177"/>
    <mergeCell ref="B149:C149"/>
    <mergeCell ref="D149:E149"/>
    <mergeCell ref="F149:G149"/>
    <mergeCell ref="H149:J149"/>
    <mergeCell ref="B83:C83"/>
    <mergeCell ref="D83:E83"/>
    <mergeCell ref="F83:G83"/>
    <mergeCell ref="H83:J83"/>
    <mergeCell ref="K96:N96"/>
    <mergeCell ref="B169:C169"/>
    <mergeCell ref="B170:C170"/>
    <mergeCell ref="D169:E169"/>
    <mergeCell ref="F169:G169"/>
    <mergeCell ref="H169:J169"/>
    <mergeCell ref="H170:J170"/>
    <mergeCell ref="D133:E133"/>
    <mergeCell ref="F133:G133"/>
    <mergeCell ref="B127:C127"/>
    <mergeCell ref="D127:E127"/>
    <mergeCell ref="H127:J127"/>
    <mergeCell ref="B162:C162"/>
    <mergeCell ref="D162:E162"/>
    <mergeCell ref="F162:G162"/>
    <mergeCell ref="H162:J162"/>
    <mergeCell ref="B166:C166"/>
    <mergeCell ref="D166:E166"/>
    <mergeCell ref="H166:J166"/>
    <mergeCell ref="F166:G166"/>
    <mergeCell ref="F155:G155"/>
    <mergeCell ref="B153:C153"/>
    <mergeCell ref="K100:N100"/>
    <mergeCell ref="K101:N101"/>
    <mergeCell ref="K107:N107"/>
    <mergeCell ref="D107:E107"/>
    <mergeCell ref="F107:G107"/>
    <mergeCell ref="D122:E122"/>
    <mergeCell ref="D123:E123"/>
    <mergeCell ref="F122:G122"/>
    <mergeCell ref="F123:G123"/>
    <mergeCell ref="K122:N122"/>
    <mergeCell ref="K123:N123"/>
    <mergeCell ref="D116:E116"/>
    <mergeCell ref="F116:G116"/>
    <mergeCell ref="K116:N116"/>
    <mergeCell ref="K99:N99"/>
    <mergeCell ref="F93:G93"/>
    <mergeCell ref="K93:N93"/>
    <mergeCell ref="D104:E104"/>
    <mergeCell ref="F96:G96"/>
    <mergeCell ref="K104:N104"/>
    <mergeCell ref="D110:E110"/>
    <mergeCell ref="F110:G110"/>
    <mergeCell ref="K110:N110"/>
    <mergeCell ref="F104:G104"/>
    <mergeCell ref="K130:N130"/>
    <mergeCell ref="D126:E126"/>
    <mergeCell ref="K165:N165"/>
    <mergeCell ref="K136:N136"/>
    <mergeCell ref="K133:N133"/>
    <mergeCell ref="D152:E152"/>
    <mergeCell ref="F152:G152"/>
    <mergeCell ref="K152:N152"/>
    <mergeCell ref="D161:E161"/>
    <mergeCell ref="F161:G161"/>
    <mergeCell ref="K161:N161"/>
    <mergeCell ref="D158:E158"/>
    <mergeCell ref="F158:G158"/>
    <mergeCell ref="K158:N158"/>
    <mergeCell ref="D145:E145"/>
    <mergeCell ref="F145:G145"/>
    <mergeCell ref="K145:N145"/>
    <mergeCell ref="D142:E142"/>
    <mergeCell ref="K18:N18"/>
    <mergeCell ref="D18:E18"/>
    <mergeCell ref="D72:E72"/>
    <mergeCell ref="F72:G72"/>
    <mergeCell ref="K72:N72"/>
    <mergeCell ref="D76:E76"/>
    <mergeCell ref="D155:E155"/>
    <mergeCell ref="D156:E156"/>
    <mergeCell ref="K155:N155"/>
    <mergeCell ref="D87:E87"/>
    <mergeCell ref="F142:G142"/>
    <mergeCell ref="K142:N142"/>
    <mergeCell ref="F126:G126"/>
    <mergeCell ref="K126:N126"/>
    <mergeCell ref="K128:N128"/>
    <mergeCell ref="D119:E119"/>
    <mergeCell ref="F119:G119"/>
    <mergeCell ref="K119:N119"/>
    <mergeCell ref="D139:E139"/>
    <mergeCell ref="F139:G139"/>
    <mergeCell ref="K139:N139"/>
    <mergeCell ref="D148:E148"/>
    <mergeCell ref="F148:G148"/>
    <mergeCell ref="H140:J140"/>
    <mergeCell ref="B165:C165"/>
    <mergeCell ref="H165:J165"/>
    <mergeCell ref="H167:J167"/>
    <mergeCell ref="B167:C167"/>
    <mergeCell ref="B18:C18"/>
    <mergeCell ref="H18:J18"/>
    <mergeCell ref="D165:E165"/>
    <mergeCell ref="F165:G165"/>
    <mergeCell ref="F87:G87"/>
    <mergeCell ref="B159:C159"/>
    <mergeCell ref="H158:J158"/>
    <mergeCell ref="H159:J159"/>
    <mergeCell ref="B161:C161"/>
    <mergeCell ref="B163:C163"/>
    <mergeCell ref="H161:J161"/>
    <mergeCell ref="H163:J163"/>
    <mergeCell ref="B45:C45"/>
    <mergeCell ref="H45:J45"/>
    <mergeCell ref="B155:C155"/>
    <mergeCell ref="H155:J155"/>
    <mergeCell ref="B156:C156"/>
    <mergeCell ref="H156:J156"/>
    <mergeCell ref="B158:C158"/>
    <mergeCell ref="B72:C72"/>
    <mergeCell ref="H72:J72"/>
    <mergeCell ref="H153:J153"/>
    <mergeCell ref="B107:C107"/>
    <mergeCell ref="H107:J107"/>
    <mergeCell ref="B123:C123"/>
    <mergeCell ref="H123:J123"/>
    <mergeCell ref="B145:C145"/>
    <mergeCell ref="B146:C146"/>
    <mergeCell ref="H145:J145"/>
    <mergeCell ref="H146:J146"/>
    <mergeCell ref="B148:C148"/>
    <mergeCell ref="B150:C150"/>
    <mergeCell ref="H148:J148"/>
    <mergeCell ref="H150:J150"/>
    <mergeCell ref="B152:C152"/>
    <mergeCell ref="H152:J152"/>
    <mergeCell ref="B137:C137"/>
    <mergeCell ref="H136:J136"/>
    <mergeCell ref="H137:J137"/>
    <mergeCell ref="B139:C139"/>
    <mergeCell ref="B140:C140"/>
    <mergeCell ref="H139:J139"/>
    <mergeCell ref="B142:C142"/>
    <mergeCell ref="B143:C143"/>
    <mergeCell ref="H142:J142"/>
    <mergeCell ref="H143:J143"/>
    <mergeCell ref="B130:C130"/>
    <mergeCell ref="B131:C131"/>
    <mergeCell ref="H130:J130"/>
    <mergeCell ref="H131:J131"/>
    <mergeCell ref="B133:C133"/>
    <mergeCell ref="B134:C134"/>
    <mergeCell ref="H133:J133"/>
    <mergeCell ref="H134:J134"/>
    <mergeCell ref="B136:C136"/>
    <mergeCell ref="D130:E130"/>
    <mergeCell ref="F130:G130"/>
    <mergeCell ref="B122:C122"/>
    <mergeCell ref="B124:C124"/>
    <mergeCell ref="H122:J122"/>
    <mergeCell ref="H124:J124"/>
    <mergeCell ref="B126:C126"/>
    <mergeCell ref="B128:C128"/>
    <mergeCell ref="H126:J126"/>
    <mergeCell ref="H128:J128"/>
    <mergeCell ref="B116:C116"/>
    <mergeCell ref="B117:C117"/>
    <mergeCell ref="H116:J116"/>
    <mergeCell ref="H117:J117"/>
    <mergeCell ref="B119:C119"/>
    <mergeCell ref="B120:C120"/>
    <mergeCell ref="H119:J119"/>
    <mergeCell ref="H120:J120"/>
    <mergeCell ref="H121:J121"/>
    <mergeCell ref="B108:C108"/>
    <mergeCell ref="H108:J108"/>
    <mergeCell ref="B110:C110"/>
    <mergeCell ref="B111:C111"/>
    <mergeCell ref="H110:J110"/>
    <mergeCell ref="H111:J111"/>
    <mergeCell ref="B113:C113"/>
    <mergeCell ref="B114:C114"/>
    <mergeCell ref="H113:J113"/>
    <mergeCell ref="H114:J114"/>
    <mergeCell ref="B99:C99"/>
    <mergeCell ref="B102:C102"/>
    <mergeCell ref="H99:J99"/>
    <mergeCell ref="H102:J102"/>
    <mergeCell ref="B104:C104"/>
    <mergeCell ref="H104:J104"/>
    <mergeCell ref="H105:J105"/>
    <mergeCell ref="B105:C105"/>
    <mergeCell ref="B93:C93"/>
    <mergeCell ref="B94:C94"/>
    <mergeCell ref="D93:E93"/>
    <mergeCell ref="H93:J93"/>
    <mergeCell ref="H94:J94"/>
    <mergeCell ref="B96:C96"/>
    <mergeCell ref="H96:J96"/>
    <mergeCell ref="B97:C97"/>
    <mergeCell ref="H97:J97"/>
    <mergeCell ref="D96:E96"/>
    <mergeCell ref="B90:C90"/>
    <mergeCell ref="B87:C87"/>
    <mergeCell ref="H87:J87"/>
    <mergeCell ref="K87:N87"/>
    <mergeCell ref="B91:C91"/>
    <mergeCell ref="D90:E90"/>
    <mergeCell ref="H90:J90"/>
    <mergeCell ref="H91:J91"/>
    <mergeCell ref="F82:G82"/>
    <mergeCell ref="B86:C86"/>
    <mergeCell ref="B88:C88"/>
    <mergeCell ref="D86:E86"/>
    <mergeCell ref="F86:G86"/>
    <mergeCell ref="H86:J86"/>
    <mergeCell ref="H88:J88"/>
    <mergeCell ref="K86:N86"/>
    <mergeCell ref="K88:N88"/>
    <mergeCell ref="H79:J79"/>
    <mergeCell ref="H80:J80"/>
    <mergeCell ref="D80:E80"/>
    <mergeCell ref="F80:G80"/>
    <mergeCell ref="K79:N79"/>
    <mergeCell ref="K80:N80"/>
    <mergeCell ref="H82:J82"/>
    <mergeCell ref="H84:J84"/>
    <mergeCell ref="K83:N83"/>
    <mergeCell ref="F65:G65"/>
    <mergeCell ref="D66:E66"/>
    <mergeCell ref="B65:E65"/>
    <mergeCell ref="D63:E63"/>
    <mergeCell ref="B62:C62"/>
    <mergeCell ref="B63:C63"/>
    <mergeCell ref="B66:C66"/>
    <mergeCell ref="B79:C79"/>
    <mergeCell ref="B80:C80"/>
    <mergeCell ref="D79:E79"/>
    <mergeCell ref="B78:C78"/>
    <mergeCell ref="D78:E78"/>
    <mergeCell ref="B76:C76"/>
    <mergeCell ref="B75:C75"/>
    <mergeCell ref="B77:C77"/>
    <mergeCell ref="B68:C68"/>
    <mergeCell ref="D68:E68"/>
    <mergeCell ref="F68:G68"/>
    <mergeCell ref="D64:E64"/>
    <mergeCell ref="F64:G64"/>
    <mergeCell ref="B74:C74"/>
    <mergeCell ref="D67:E67"/>
    <mergeCell ref="D69:E69"/>
    <mergeCell ref="B67:C67"/>
    <mergeCell ref="B69:C69"/>
    <mergeCell ref="D74:E74"/>
    <mergeCell ref="B70:C70"/>
    <mergeCell ref="B71:C71"/>
    <mergeCell ref="B73:C73"/>
    <mergeCell ref="D70:E70"/>
    <mergeCell ref="D71:E71"/>
    <mergeCell ref="D73:E73"/>
    <mergeCell ref="F70:G70"/>
    <mergeCell ref="F71:G71"/>
    <mergeCell ref="F73:G73"/>
    <mergeCell ref="H67:J67"/>
    <mergeCell ref="K67:N67"/>
    <mergeCell ref="K69:N69"/>
    <mergeCell ref="K74:N74"/>
    <mergeCell ref="K70:N70"/>
    <mergeCell ref="K71:N71"/>
    <mergeCell ref="K73:N73"/>
    <mergeCell ref="H68:J68"/>
    <mergeCell ref="B41:C41"/>
    <mergeCell ref="F90:G90"/>
    <mergeCell ref="F76:G76"/>
    <mergeCell ref="H75:J75"/>
    <mergeCell ref="D185:E185"/>
    <mergeCell ref="F183:G183"/>
    <mergeCell ref="F184:G184"/>
    <mergeCell ref="F185:G185"/>
    <mergeCell ref="H183:J183"/>
    <mergeCell ref="H184:J184"/>
    <mergeCell ref="H185:J185"/>
    <mergeCell ref="D77:E77"/>
    <mergeCell ref="F75:G75"/>
    <mergeCell ref="F77:G77"/>
    <mergeCell ref="D62:E62"/>
    <mergeCell ref="F56:G56"/>
    <mergeCell ref="F46:G46"/>
    <mergeCell ref="F47:G47"/>
    <mergeCell ref="F48:G48"/>
    <mergeCell ref="B61:E61"/>
    <mergeCell ref="B52:C52"/>
    <mergeCell ref="F52:G52"/>
    <mergeCell ref="H76:J76"/>
    <mergeCell ref="H69:J69"/>
    <mergeCell ref="K90:N90"/>
    <mergeCell ref="D82:E82"/>
    <mergeCell ref="F78:G78"/>
    <mergeCell ref="K48:N48"/>
    <mergeCell ref="K29:N29"/>
    <mergeCell ref="K37:N37"/>
    <mergeCell ref="K41:N41"/>
    <mergeCell ref="K40:N40"/>
    <mergeCell ref="K42:N42"/>
    <mergeCell ref="K43:N43"/>
    <mergeCell ref="K46:N46"/>
    <mergeCell ref="K47:N47"/>
    <mergeCell ref="K31:N31"/>
    <mergeCell ref="K32:N32"/>
    <mergeCell ref="K35:N35"/>
    <mergeCell ref="K36:N36"/>
    <mergeCell ref="K33:N33"/>
    <mergeCell ref="K45:N45"/>
    <mergeCell ref="K39:N39"/>
    <mergeCell ref="K51:N51"/>
    <mergeCell ref="F45:G45"/>
    <mergeCell ref="F41:G41"/>
    <mergeCell ref="F67:G67"/>
    <mergeCell ref="H77:J77"/>
    <mergeCell ref="K53:N53"/>
    <mergeCell ref="K52:N52"/>
    <mergeCell ref="B183:C183"/>
    <mergeCell ref="B184:C184"/>
    <mergeCell ref="D183:E183"/>
    <mergeCell ref="D184:E184"/>
    <mergeCell ref="B180:E180"/>
    <mergeCell ref="K180:N180"/>
    <mergeCell ref="H180:J180"/>
    <mergeCell ref="H181:J181"/>
    <mergeCell ref="H182:J182"/>
    <mergeCell ref="D182:E182"/>
    <mergeCell ref="F180:G180"/>
    <mergeCell ref="F181:G181"/>
    <mergeCell ref="F182:G182"/>
    <mergeCell ref="B181:C181"/>
    <mergeCell ref="B182:C182"/>
    <mergeCell ref="D181:E181"/>
    <mergeCell ref="K181:L181"/>
    <mergeCell ref="K55:N55"/>
    <mergeCell ref="K182:L182"/>
    <mergeCell ref="H78:J78"/>
    <mergeCell ref="K78:N78"/>
    <mergeCell ref="K82:N82"/>
    <mergeCell ref="K56:N56"/>
    <mergeCell ref="K61:N61"/>
    <mergeCell ref="K62:N62"/>
    <mergeCell ref="H61:J61"/>
    <mergeCell ref="H62:J62"/>
    <mergeCell ref="H63:J63"/>
    <mergeCell ref="H65:J65"/>
    <mergeCell ref="H66:J66"/>
    <mergeCell ref="H60:J60"/>
    <mergeCell ref="K60:N60"/>
    <mergeCell ref="K65:N65"/>
    <mergeCell ref="K66:N66"/>
    <mergeCell ref="K63:N63"/>
    <mergeCell ref="K57:N57"/>
    <mergeCell ref="B46:C46"/>
    <mergeCell ref="B47:C47"/>
    <mergeCell ref="B48:C48"/>
    <mergeCell ref="B51:C51"/>
    <mergeCell ref="B60:C60"/>
    <mergeCell ref="D60:E60"/>
    <mergeCell ref="F60:G60"/>
    <mergeCell ref="B53:C53"/>
    <mergeCell ref="B55:C55"/>
    <mergeCell ref="B56:C56"/>
    <mergeCell ref="B57:C57"/>
    <mergeCell ref="B54:C54"/>
    <mergeCell ref="D54:E54"/>
    <mergeCell ref="F54:G54"/>
    <mergeCell ref="K16:N16"/>
    <mergeCell ref="K19:N19"/>
    <mergeCell ref="F13:G13"/>
    <mergeCell ref="F14:G14"/>
    <mergeCell ref="F35:G35"/>
    <mergeCell ref="F36:G36"/>
    <mergeCell ref="D9:K9"/>
    <mergeCell ref="B19:E19"/>
    <mergeCell ref="K14:N14"/>
    <mergeCell ref="K15:N15"/>
    <mergeCell ref="K17:N17"/>
    <mergeCell ref="K12:N12"/>
    <mergeCell ref="F15:G15"/>
    <mergeCell ref="F16:G16"/>
    <mergeCell ref="F17:G17"/>
    <mergeCell ref="F19:G19"/>
    <mergeCell ref="H13:J13"/>
    <mergeCell ref="H14:J14"/>
    <mergeCell ref="H15:J15"/>
    <mergeCell ref="H16:J16"/>
    <mergeCell ref="H17:J17"/>
    <mergeCell ref="H19:J19"/>
    <mergeCell ref="K13:N13"/>
    <mergeCell ref="B16:C16"/>
    <mergeCell ref="F20:G20"/>
    <mergeCell ref="B17:C17"/>
    <mergeCell ref="D13:E13"/>
    <mergeCell ref="D14:E14"/>
    <mergeCell ref="D16:E16"/>
    <mergeCell ref="D17:E17"/>
    <mergeCell ref="B24:C24"/>
    <mergeCell ref="B13:C13"/>
    <mergeCell ref="B14:C14"/>
    <mergeCell ref="F21:G21"/>
    <mergeCell ref="B15:E15"/>
    <mergeCell ref="B22:C22"/>
    <mergeCell ref="D22:E22"/>
    <mergeCell ref="F22:G22"/>
    <mergeCell ref="F18:G18"/>
    <mergeCell ref="F24:G24"/>
    <mergeCell ref="F25:G25"/>
    <mergeCell ref="F27:G27"/>
    <mergeCell ref="H27:J27"/>
    <mergeCell ref="B27:C27"/>
    <mergeCell ref="B21:C21"/>
    <mergeCell ref="D25:E25"/>
    <mergeCell ref="D27:E27"/>
    <mergeCell ref="D21:E21"/>
    <mergeCell ref="D24:E24"/>
    <mergeCell ref="B25:C25"/>
    <mergeCell ref="D26:E26"/>
    <mergeCell ref="F26:G26"/>
    <mergeCell ref="H26:J26"/>
    <mergeCell ref="B26:C26"/>
    <mergeCell ref="H20:J20"/>
    <mergeCell ref="H21:J21"/>
    <mergeCell ref="H23:J23"/>
    <mergeCell ref="K20:N20"/>
    <mergeCell ref="K25:N25"/>
    <mergeCell ref="K23:N23"/>
    <mergeCell ref="K24:N24"/>
    <mergeCell ref="K21:N21"/>
    <mergeCell ref="K28:N28"/>
    <mergeCell ref="K27:N27"/>
    <mergeCell ref="H28:J28"/>
    <mergeCell ref="H25:J25"/>
    <mergeCell ref="H24:J24"/>
    <mergeCell ref="K26:N26"/>
    <mergeCell ref="B28:C28"/>
    <mergeCell ref="B29:C29"/>
    <mergeCell ref="D28:E28"/>
    <mergeCell ref="B31:C31"/>
    <mergeCell ref="D29:E29"/>
    <mergeCell ref="D31:E31"/>
    <mergeCell ref="D32:E32"/>
    <mergeCell ref="B20:C20"/>
    <mergeCell ref="D20:E20"/>
    <mergeCell ref="B33:C33"/>
    <mergeCell ref="F32:G32"/>
    <mergeCell ref="D33:E33"/>
    <mergeCell ref="F37:G37"/>
    <mergeCell ref="F39:G39"/>
    <mergeCell ref="F40:G40"/>
    <mergeCell ref="F31:G31"/>
    <mergeCell ref="H35:J35"/>
    <mergeCell ref="H36:J36"/>
    <mergeCell ref="H37:J37"/>
    <mergeCell ref="H31:J31"/>
    <mergeCell ref="H32:J32"/>
    <mergeCell ref="B32:C32"/>
    <mergeCell ref="B38:C38"/>
    <mergeCell ref="D38:E38"/>
    <mergeCell ref="F38:G38"/>
    <mergeCell ref="H38:J38"/>
    <mergeCell ref="B34:C34"/>
    <mergeCell ref="D34:E34"/>
    <mergeCell ref="F34:G34"/>
    <mergeCell ref="H34:J34"/>
    <mergeCell ref="D41:E41"/>
    <mergeCell ref="B36:C36"/>
    <mergeCell ref="B37:C37"/>
    <mergeCell ref="B40:C40"/>
    <mergeCell ref="B35:E35"/>
    <mergeCell ref="D40:E40"/>
    <mergeCell ref="B39:E39"/>
    <mergeCell ref="H41:J41"/>
    <mergeCell ref="H52:J52"/>
    <mergeCell ref="D36:E36"/>
    <mergeCell ref="D37:E37"/>
    <mergeCell ref="D45:E45"/>
    <mergeCell ref="H42:J42"/>
    <mergeCell ref="H43:J43"/>
    <mergeCell ref="H46:J46"/>
    <mergeCell ref="H47:J47"/>
    <mergeCell ref="B42:C42"/>
    <mergeCell ref="B43:C43"/>
    <mergeCell ref="D42:E42"/>
    <mergeCell ref="D46:E46"/>
    <mergeCell ref="D47:E47"/>
    <mergeCell ref="D48:E48"/>
    <mergeCell ref="D51:E51"/>
    <mergeCell ref="D52:E52"/>
    <mergeCell ref="D43:E43"/>
    <mergeCell ref="F42:G42"/>
    <mergeCell ref="F43:G43"/>
    <mergeCell ref="H48:J48"/>
    <mergeCell ref="H51:J51"/>
    <mergeCell ref="F66:G66"/>
    <mergeCell ref="D75:E75"/>
    <mergeCell ref="H53:J53"/>
    <mergeCell ref="H55:J55"/>
    <mergeCell ref="H56:J56"/>
    <mergeCell ref="F61:G61"/>
    <mergeCell ref="F62:G62"/>
    <mergeCell ref="F63:G63"/>
    <mergeCell ref="D53:E53"/>
    <mergeCell ref="D55:E55"/>
    <mergeCell ref="D56:E56"/>
    <mergeCell ref="D57:E57"/>
    <mergeCell ref="F55:G55"/>
    <mergeCell ref="H70:J70"/>
    <mergeCell ref="H71:J71"/>
    <mergeCell ref="H73:J73"/>
    <mergeCell ref="H74:J74"/>
    <mergeCell ref="F69:G69"/>
    <mergeCell ref="F74:G74"/>
    <mergeCell ref="K22:N22"/>
    <mergeCell ref="K30:N30"/>
    <mergeCell ref="K127:N127"/>
    <mergeCell ref="K149:N149"/>
    <mergeCell ref="K169:N169"/>
    <mergeCell ref="K172:N172"/>
    <mergeCell ref="K173:N173"/>
    <mergeCell ref="K176:N176"/>
    <mergeCell ref="F127:G127"/>
    <mergeCell ref="K75:N75"/>
    <mergeCell ref="K77:N77"/>
    <mergeCell ref="H57:J57"/>
    <mergeCell ref="F53:G53"/>
    <mergeCell ref="K76:N76"/>
    <mergeCell ref="F57:G57"/>
    <mergeCell ref="F51:G51"/>
    <mergeCell ref="F29:G29"/>
    <mergeCell ref="F28:G28"/>
    <mergeCell ref="H29:J29"/>
    <mergeCell ref="F33:G33"/>
    <mergeCell ref="H33:J33"/>
    <mergeCell ref="H39:J39"/>
    <mergeCell ref="H40:J40"/>
    <mergeCell ref="F23:G23"/>
  </mergeCells>
  <phoneticPr fontId="2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ADB7-48AD-441C-A59B-6FB687E3E700}">
  <dimension ref="B2:K15"/>
  <sheetViews>
    <sheetView workbookViewId="0">
      <selection activeCell="G21" sqref="G21"/>
    </sheetView>
  </sheetViews>
  <sheetFormatPr defaultRowHeight="15" x14ac:dyDescent="0.25"/>
  <cols>
    <col min="4" max="4" width="10" customWidth="1"/>
  </cols>
  <sheetData>
    <row r="2" spans="2:11" x14ac:dyDescent="0.25">
      <c r="B2" t="s">
        <v>0</v>
      </c>
    </row>
    <row r="3" spans="2:11" x14ac:dyDescent="0.25">
      <c r="B3" t="s">
        <v>1</v>
      </c>
    </row>
    <row r="4" spans="2:11" x14ac:dyDescent="0.25">
      <c r="B4" t="s">
        <v>2</v>
      </c>
    </row>
    <row r="5" spans="2:11" x14ac:dyDescent="0.25">
      <c r="B5" t="s">
        <v>3</v>
      </c>
    </row>
    <row r="7" spans="2:11" x14ac:dyDescent="0.25">
      <c r="C7" s="62" t="s">
        <v>99</v>
      </c>
      <c r="D7" s="62"/>
      <c r="E7" s="62"/>
      <c r="F7" s="62"/>
      <c r="G7" s="62"/>
      <c r="H7" s="62"/>
      <c r="I7" s="62"/>
      <c r="J7" s="62"/>
      <c r="K7" s="62"/>
    </row>
    <row r="10" spans="2:11" x14ac:dyDescent="0.25">
      <c r="B10" s="49" t="s">
        <v>7</v>
      </c>
      <c r="C10" s="49"/>
      <c r="D10" s="49"/>
      <c r="E10" s="49" t="s">
        <v>8</v>
      </c>
      <c r="F10" s="49"/>
      <c r="G10" s="49"/>
      <c r="H10" s="49"/>
      <c r="I10" s="49"/>
    </row>
    <row r="11" spans="2:11" x14ac:dyDescent="0.25">
      <c r="B11" s="36">
        <v>172.82</v>
      </c>
      <c r="C11" s="36"/>
      <c r="D11" s="36"/>
      <c r="E11" s="37" t="s">
        <v>38</v>
      </c>
      <c r="F11" s="37"/>
      <c r="G11" s="37"/>
      <c r="H11" s="37"/>
      <c r="I11" s="37"/>
    </row>
    <row r="12" spans="2:11" x14ac:dyDescent="0.25">
      <c r="B12" s="36">
        <v>12.97</v>
      </c>
      <c r="C12" s="36"/>
      <c r="D12" s="36"/>
      <c r="E12" s="37" t="s">
        <v>39</v>
      </c>
      <c r="F12" s="37"/>
      <c r="G12" s="37"/>
      <c r="H12" s="37"/>
      <c r="I12" s="37"/>
    </row>
    <row r="13" spans="2:11" x14ac:dyDescent="0.25">
      <c r="B13" s="36">
        <v>475.6</v>
      </c>
      <c r="C13" s="36"/>
      <c r="D13" s="36"/>
      <c r="E13" s="37" t="s">
        <v>42</v>
      </c>
      <c r="F13" s="37"/>
      <c r="G13" s="37"/>
      <c r="H13" s="37"/>
      <c r="I13" s="37"/>
    </row>
    <row r="14" spans="2:11" x14ac:dyDescent="0.25">
      <c r="B14" s="28">
        <v>2706.72</v>
      </c>
      <c r="C14" s="38"/>
      <c r="D14" s="29"/>
      <c r="E14" s="37" t="s">
        <v>49</v>
      </c>
      <c r="F14" s="37"/>
      <c r="G14" s="37"/>
      <c r="H14" s="37"/>
      <c r="I14" s="37"/>
    </row>
    <row r="15" spans="2:11" x14ac:dyDescent="0.25">
      <c r="B15" s="49">
        <f>SUM(B11:B14)</f>
        <v>3368.1099999999997</v>
      </c>
      <c r="C15" s="49"/>
      <c r="D15" s="49"/>
      <c r="E15" s="47" t="s">
        <v>100</v>
      </c>
      <c r="F15" s="47"/>
      <c r="G15" s="47"/>
      <c r="H15" s="47"/>
      <c r="I15" s="47"/>
    </row>
  </sheetData>
  <mergeCells count="13">
    <mergeCell ref="B15:D15"/>
    <mergeCell ref="C7:K7"/>
    <mergeCell ref="E10:I10"/>
    <mergeCell ref="E11:I11"/>
    <mergeCell ref="E12:I12"/>
    <mergeCell ref="E13:I13"/>
    <mergeCell ref="E15:I15"/>
    <mergeCell ref="B10:D10"/>
    <mergeCell ref="B11:D11"/>
    <mergeCell ref="B12:D12"/>
    <mergeCell ref="B13:D13"/>
    <mergeCell ref="B14:D14"/>
    <mergeCell ref="E14:I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2025-05-20T07:13:59Z</cp:lastPrinted>
  <dcterms:created xsi:type="dcterms:W3CDTF">2024-02-15T07:17:25Z</dcterms:created>
  <dcterms:modified xsi:type="dcterms:W3CDTF">2025-05-20T07:48:40Z</dcterms:modified>
</cp:coreProperties>
</file>