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11-24\"/>
    </mc:Choice>
  </mc:AlternateContent>
  <xr:revisionPtr revIDLastSave="0" documentId="13_ncr:1_{A23AB89D-A325-4A25-AB2E-EF1B4C7C9ED6}" xr6:coauthVersionLast="45" xr6:coauthVersionMax="47" xr10:uidLastSave="{00000000-0000-0000-0000-000000000000}"/>
  <bookViews>
    <workbookView xWindow="-120" yWindow="-120" windowWidth="29040" windowHeight="1584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0" i="1" l="1"/>
  <c r="H94" i="1" l="1"/>
  <c r="H97" i="1"/>
  <c r="H22" i="1"/>
  <c r="H88" i="1"/>
  <c r="H91" i="1" l="1"/>
  <c r="H83" i="1"/>
  <c r="H80" i="1"/>
  <c r="H77" i="1"/>
  <c r="H31" i="1" l="1"/>
  <c r="H45" i="1"/>
  <c r="H42" i="1" l="1"/>
  <c r="H61" i="1" l="1"/>
  <c r="B15" i="2" l="1"/>
  <c r="H74" i="1" l="1"/>
  <c r="H70" i="1" l="1"/>
  <c r="H55" i="1" l="1"/>
  <c r="H28" i="1"/>
  <c r="H18" i="1"/>
  <c r="H25" i="1"/>
  <c r="H48" i="1"/>
  <c r="H67" i="1" l="1"/>
  <c r="H64" i="1"/>
  <c r="H15" i="1" l="1"/>
  <c r="H58" i="1" l="1"/>
  <c r="H52" i="1"/>
  <c r="H37" i="1"/>
  <c r="H34" i="1"/>
</calcChain>
</file>

<file path=xl/sharedStrings.xml><?xml version="1.0" encoding="utf-8"?>
<sst xmlns="http://schemas.openxmlformats.org/spreadsheetml/2006/main" count="146" uniqueCount="101">
  <si>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</si>
  <si>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</si>
  <si>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</si>
  <si>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</si>
  <si>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</si>
  <si>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</si>
  <si>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</si>
  <si>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</si>
  <si>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</si>
  <si>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</si>
  <si>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</si>
  <si>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</si>
  <si>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ZAŠTITA INŽENJERING</t>
  </si>
  <si>
    <t>HT</t>
  </si>
  <si>
    <t>Ukupno HT</t>
  </si>
  <si>
    <t>ULISYS d.o.o.</t>
  </si>
  <si>
    <t>Ukupno ULISYS</t>
  </si>
  <si>
    <t>Ukupno ZAŠTITA INŽENJERING</t>
  </si>
  <si>
    <t>BELLO C. j.d.o.o.</t>
  </si>
  <si>
    <t>Ukupno BELLO CONSULTING j.d.o.o.</t>
  </si>
  <si>
    <t xml:space="preserve">FINA </t>
  </si>
  <si>
    <t>Ukupno FINA</t>
  </si>
  <si>
    <t>HP</t>
  </si>
  <si>
    <t>Ukupno HP</t>
  </si>
  <si>
    <t>Vodovod d.o.o.</t>
  </si>
  <si>
    <t>Ukupno Vodovod d.o.o.</t>
  </si>
  <si>
    <t>3431 Bankarske usluge i usluge platn. P.</t>
  </si>
  <si>
    <t>Zagreb</t>
  </si>
  <si>
    <t>Velika gorica</t>
  </si>
  <si>
    <t>Pula</t>
  </si>
  <si>
    <t>Rovinj</t>
  </si>
  <si>
    <t>Varaždinske toplice</t>
  </si>
  <si>
    <t>3234 komunalne usluge</t>
  </si>
  <si>
    <t>3239 ostale usluge</t>
  </si>
  <si>
    <t>3231 usluge telefona, pošte i sl.</t>
  </si>
  <si>
    <t>3238 ostale računalne usluge</t>
  </si>
  <si>
    <t>3237 ostale intelektualne usluge</t>
  </si>
  <si>
    <t>3238 usluge ažuriranja računalnih baza</t>
  </si>
  <si>
    <t xml:space="preserve">3111 bruto plaća </t>
  </si>
  <si>
    <t>3132 doprinos na bruto plaću</t>
  </si>
  <si>
    <t>KLASA:</t>
  </si>
  <si>
    <t>URBROJ:</t>
  </si>
  <si>
    <t>3211 službena putovanja</t>
  </si>
  <si>
    <t>GRAD PULA</t>
  </si>
  <si>
    <t>Ukupno GRAD PULA</t>
  </si>
  <si>
    <t>HEP -OPSKRBA</t>
  </si>
  <si>
    <t>Ukupno HEP.</t>
  </si>
  <si>
    <t>ELKRON D.O.O.</t>
  </si>
  <si>
    <t>Ukupno Elkron d.o.o.</t>
  </si>
  <si>
    <t>3212 naknade za prijevoz na posao</t>
  </si>
  <si>
    <t>Pula Herculanea</t>
  </si>
  <si>
    <t>Ukupno Pula Herculanea</t>
  </si>
  <si>
    <t>Leprinka</t>
  </si>
  <si>
    <t>Ukupno Leprinka</t>
  </si>
  <si>
    <t>Veprinac</t>
  </si>
  <si>
    <t>3223 električna energija</t>
  </si>
  <si>
    <t>3234 vodoprivredna naknada</t>
  </si>
  <si>
    <t>3237- ostale intelektualne usluge</t>
  </si>
  <si>
    <t>3234 iznošenje i odvoz smeća</t>
  </si>
  <si>
    <t>3239 usluge ažuriranja računalnih baza</t>
  </si>
  <si>
    <t>3242 usluge ažuriranja računalnih baza</t>
  </si>
  <si>
    <t xml:space="preserve">Ukupno </t>
  </si>
  <si>
    <t>PULA usluge i upravljanje d.o.o.</t>
  </si>
  <si>
    <t>COLOSSEUM-trgovački obrt</t>
  </si>
  <si>
    <t>Ukupno Colosseum</t>
  </si>
  <si>
    <t>Ukupno ALFA dd</t>
  </si>
  <si>
    <t>Tehnoline telekom d.o.o.</t>
  </si>
  <si>
    <t>Nove istarske knjižare</t>
  </si>
  <si>
    <t>Ukupno</t>
  </si>
  <si>
    <t xml:space="preserve">3235-najam </t>
  </si>
  <si>
    <t>3231-telefonija</t>
  </si>
  <si>
    <t>3221-uredski materijal</t>
  </si>
  <si>
    <t>3225- sitan inventar</t>
  </si>
  <si>
    <t>Pula, 20.12.2024.</t>
  </si>
  <si>
    <t>INFORMACIJA O TROŠENJU SREDSTAVA ZA STUDENI  2024. GODINE</t>
  </si>
  <si>
    <t>INFORMACIJA O TROŠENJU SREDSTAVA ZA STUDENI 2024. GODINE</t>
  </si>
  <si>
    <t>Ukupno za LISTOPAD 2024.</t>
  </si>
  <si>
    <t>Školska knjiga</t>
  </si>
  <si>
    <t>Ukupno Školska knjiga</t>
  </si>
  <si>
    <t>UPI-2M</t>
  </si>
  <si>
    <t>Ukupno UPI</t>
  </si>
  <si>
    <t>Znanje d.o.o.</t>
  </si>
  <si>
    <t>Element d.o.o.</t>
  </si>
  <si>
    <t>Katarina Zrinski</t>
  </si>
  <si>
    <t>Croatia osiguranje</t>
  </si>
  <si>
    <t>Ukupno Croatia osiguranje</t>
  </si>
  <si>
    <t>Floa</t>
  </si>
  <si>
    <t>Ukupno Floa</t>
  </si>
  <si>
    <t>Pajo</t>
  </si>
  <si>
    <t>Ukupno Pajo</t>
  </si>
  <si>
    <t>MAT-obrt</t>
  </si>
  <si>
    <t>Ukupno Mat obrt</t>
  </si>
  <si>
    <t>3238-ostale računske usluge</t>
  </si>
  <si>
    <t>4241-knjige</t>
  </si>
  <si>
    <t>4241 knjige</t>
  </si>
  <si>
    <t>3292- premije osiguranja</t>
  </si>
  <si>
    <t>3299-ostali nespomenuti rashodi</t>
  </si>
  <si>
    <t>UKUPNO ZA STUDENI 2024.</t>
  </si>
  <si>
    <t>400-04/24-01/12</t>
  </si>
  <si>
    <t>2163-5-6-01/04-24-01</t>
  </si>
  <si>
    <t>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</si>
</sst>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N105"/>
  <sheetViews>
    <sheetView tabSelected="1" zoomScaleNormal="100" workbookViewId="0">
      <selection activeCell="T83" sqref="T83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46" t="s">
        <v>3</v>
      </c>
      <c r="C5" s="46"/>
      <c r="D5" s="46"/>
    </row>
    <row r="6" spans="2:14" s="8" customFormat="1" x14ac:dyDescent="0.25">
      <c r="B6" s="46" t="s">
        <v>40</v>
      </c>
      <c r="C6" s="46" t="s">
        <v>98</v>
      </c>
      <c r="D6" s="46"/>
    </row>
    <row r="7" spans="2:14" s="8" customFormat="1" x14ac:dyDescent="0.25">
      <c r="B7" s="46" t="s">
        <v>41</v>
      </c>
      <c r="C7" s="46" t="s">
        <v>99</v>
      </c>
      <c r="D7" s="46"/>
    </row>
    <row r="8" spans="2:14" x14ac:dyDescent="0.25">
      <c r="B8" t="s">
        <v>73</v>
      </c>
    </row>
    <row r="9" spans="2:14" x14ac:dyDescent="0.25">
      <c r="D9" s="40" t="s">
        <v>74</v>
      </c>
      <c r="E9" s="40"/>
      <c r="F9" s="40"/>
      <c r="G9" s="40"/>
      <c r="H9" s="40"/>
      <c r="I9" s="40"/>
      <c r="J9" s="40"/>
      <c r="K9" s="40"/>
    </row>
    <row r="12" spans="2:14" x14ac:dyDescent="0.25">
      <c r="B12" s="2" t="s">
        <v>4</v>
      </c>
      <c r="C12" s="2"/>
      <c r="D12" s="2" t="s">
        <v>5</v>
      </c>
      <c r="E12" s="2"/>
      <c r="F12" s="2" t="s">
        <v>6</v>
      </c>
      <c r="G12" s="2"/>
      <c r="H12" s="2" t="s">
        <v>7</v>
      </c>
      <c r="I12" s="2"/>
      <c r="J12" s="2"/>
      <c r="K12" s="41" t="s">
        <v>8</v>
      </c>
      <c r="L12" s="42"/>
      <c r="M12" s="42"/>
      <c r="N12" s="43"/>
    </row>
    <row r="13" spans="2:14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2:14" x14ac:dyDescent="0.25">
      <c r="B14" s="26" t="s">
        <v>9</v>
      </c>
      <c r="C14" s="26"/>
      <c r="D14" s="26">
        <v>52508873833</v>
      </c>
      <c r="E14" s="26"/>
      <c r="F14" s="26" t="s">
        <v>10</v>
      </c>
      <c r="G14" s="26"/>
      <c r="H14" s="26">
        <v>58.51</v>
      </c>
      <c r="I14" s="26"/>
      <c r="J14" s="26"/>
      <c r="K14" s="27" t="s">
        <v>26</v>
      </c>
      <c r="L14" s="27"/>
      <c r="M14" s="27"/>
      <c r="N14" s="27"/>
    </row>
    <row r="15" spans="2:14" x14ac:dyDescent="0.25">
      <c r="B15" s="32" t="s">
        <v>11</v>
      </c>
      <c r="C15" s="32"/>
      <c r="D15" s="32"/>
      <c r="E15" s="32"/>
      <c r="F15" s="26"/>
      <c r="G15" s="26"/>
      <c r="H15" s="26">
        <f>SUM(H14)</f>
        <v>58.51</v>
      </c>
      <c r="I15" s="26"/>
      <c r="J15" s="26"/>
      <c r="K15" s="27"/>
      <c r="L15" s="27"/>
      <c r="M15" s="27"/>
      <c r="N15" s="27"/>
    </row>
    <row r="16" spans="2:14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27"/>
      <c r="M16" s="27"/>
      <c r="N16" s="27"/>
    </row>
    <row r="17" spans="2:14" x14ac:dyDescent="0.25">
      <c r="B17" s="28" t="s">
        <v>66</v>
      </c>
      <c r="C17" s="28"/>
      <c r="D17" s="44">
        <v>62579761244</v>
      </c>
      <c r="E17" s="44"/>
      <c r="F17" s="26" t="s">
        <v>29</v>
      </c>
      <c r="G17" s="26"/>
      <c r="H17" s="26">
        <v>56.64</v>
      </c>
      <c r="I17" s="26"/>
      <c r="J17" s="26"/>
      <c r="K17" s="39" t="s">
        <v>70</v>
      </c>
      <c r="L17" s="39"/>
      <c r="M17" s="39"/>
      <c r="N17" s="39"/>
    </row>
    <row r="18" spans="2:14" x14ac:dyDescent="0.25">
      <c r="B18" s="28" t="s">
        <v>61</v>
      </c>
      <c r="C18" s="28"/>
      <c r="D18" s="28"/>
      <c r="E18" s="28"/>
      <c r="F18" s="26"/>
      <c r="G18" s="26"/>
      <c r="H18" s="26">
        <f>SUM(H17)</f>
        <v>56.64</v>
      </c>
      <c r="I18" s="26"/>
      <c r="J18" s="26"/>
      <c r="K18" s="27"/>
      <c r="L18" s="27"/>
      <c r="M18" s="27"/>
      <c r="N18" s="27"/>
    </row>
    <row r="19" spans="2:14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7"/>
      <c r="M19" s="27"/>
      <c r="N19" s="27"/>
    </row>
    <row r="20" spans="2:14" x14ac:dyDescent="0.25">
      <c r="B20" s="26" t="s">
        <v>12</v>
      </c>
      <c r="C20" s="26"/>
      <c r="D20" s="26">
        <v>33166159768</v>
      </c>
      <c r="E20" s="26"/>
      <c r="F20" s="26" t="s">
        <v>30</v>
      </c>
      <c r="G20" s="26"/>
      <c r="H20" s="26">
        <v>187.5</v>
      </c>
      <c r="I20" s="26"/>
      <c r="J20" s="26"/>
      <c r="K20" s="27" t="s">
        <v>33</v>
      </c>
      <c r="L20" s="27"/>
      <c r="M20" s="27"/>
      <c r="N20" s="27"/>
    </row>
    <row r="21" spans="2:14" x14ac:dyDescent="0.25">
      <c r="B21" s="26" t="s">
        <v>12</v>
      </c>
      <c r="C21" s="26"/>
      <c r="D21" s="26">
        <v>33166159768</v>
      </c>
      <c r="E21" s="26"/>
      <c r="F21" s="13"/>
      <c r="G21" s="13"/>
      <c r="H21" s="26">
        <v>79.64</v>
      </c>
      <c r="I21" s="26"/>
      <c r="J21" s="26"/>
      <c r="K21" s="27" t="s">
        <v>33</v>
      </c>
      <c r="L21" s="27"/>
      <c r="M21" s="27"/>
      <c r="N21" s="27"/>
    </row>
    <row r="22" spans="2:14" x14ac:dyDescent="0.25">
      <c r="B22" s="1" t="s">
        <v>17</v>
      </c>
      <c r="C22" s="1"/>
      <c r="D22" s="1"/>
      <c r="E22" s="1"/>
      <c r="F22" s="26"/>
      <c r="G22" s="26"/>
      <c r="H22" s="26">
        <f>SUM(H20:H21)</f>
        <v>267.14</v>
      </c>
      <c r="I22" s="26"/>
      <c r="J22" s="26"/>
      <c r="K22" s="27"/>
      <c r="L22" s="27"/>
      <c r="M22" s="27"/>
      <c r="N22" s="27"/>
    </row>
    <row r="23" spans="2:14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27"/>
      <c r="M23" s="27"/>
      <c r="N23" s="27"/>
    </row>
    <row r="24" spans="2:14" x14ac:dyDescent="0.25">
      <c r="B24" s="26" t="s">
        <v>13</v>
      </c>
      <c r="C24" s="26"/>
      <c r="D24" s="26">
        <v>81793146560</v>
      </c>
      <c r="E24" s="26"/>
      <c r="F24" s="26" t="s">
        <v>27</v>
      </c>
      <c r="G24" s="26"/>
      <c r="H24" s="26">
        <v>38.159999999999997</v>
      </c>
      <c r="I24" s="26"/>
      <c r="J24" s="26"/>
      <c r="K24" s="27" t="s">
        <v>34</v>
      </c>
      <c r="L24" s="27"/>
      <c r="M24" s="27"/>
      <c r="N24" s="27"/>
    </row>
    <row r="25" spans="2:14" x14ac:dyDescent="0.25">
      <c r="B25" s="32" t="s">
        <v>14</v>
      </c>
      <c r="C25" s="32"/>
      <c r="D25" s="26"/>
      <c r="E25" s="26"/>
      <c r="F25" s="26"/>
      <c r="G25" s="26"/>
      <c r="H25" s="26">
        <f>SUM(H24:H24)</f>
        <v>38.159999999999997</v>
      </c>
      <c r="I25" s="26"/>
      <c r="J25" s="26"/>
      <c r="K25" s="27"/>
      <c r="L25" s="27"/>
      <c r="M25" s="27"/>
      <c r="N25" s="27"/>
    </row>
    <row r="26" spans="2:14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</row>
    <row r="27" spans="2:14" x14ac:dyDescent="0.25">
      <c r="B27" s="26" t="s">
        <v>15</v>
      </c>
      <c r="C27" s="26"/>
      <c r="D27" s="26">
        <v>58914127127</v>
      </c>
      <c r="E27" s="26"/>
      <c r="F27" s="26" t="s">
        <v>29</v>
      </c>
      <c r="G27" s="26"/>
      <c r="H27" s="26">
        <v>99.54</v>
      </c>
      <c r="I27" s="26"/>
      <c r="J27" s="26"/>
      <c r="K27" s="27" t="s">
        <v>35</v>
      </c>
      <c r="L27" s="27"/>
      <c r="M27" s="27"/>
      <c r="N27" s="27"/>
    </row>
    <row r="28" spans="2:14" x14ac:dyDescent="0.25">
      <c r="B28" s="32" t="s">
        <v>16</v>
      </c>
      <c r="C28" s="32"/>
      <c r="D28" s="26"/>
      <c r="E28" s="26"/>
      <c r="F28" s="26"/>
      <c r="G28" s="26"/>
      <c r="H28" s="26">
        <f>SUM(H27:J27)</f>
        <v>99.54</v>
      </c>
      <c r="I28" s="26"/>
      <c r="J28" s="26"/>
      <c r="K28" s="27"/>
      <c r="L28" s="27"/>
      <c r="M28" s="27"/>
      <c r="N28" s="27"/>
    </row>
    <row r="29" spans="2:14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7"/>
      <c r="M29" s="27"/>
      <c r="N29" s="27"/>
    </row>
    <row r="30" spans="2:14" x14ac:dyDescent="0.25">
      <c r="B30" s="26" t="s">
        <v>45</v>
      </c>
      <c r="C30" s="26"/>
      <c r="D30" s="16">
        <v>63073332379</v>
      </c>
      <c r="E30" s="18"/>
      <c r="F30" s="26" t="s">
        <v>27</v>
      </c>
      <c r="G30" s="26"/>
      <c r="H30" s="16">
        <v>546.52</v>
      </c>
      <c r="I30" s="17"/>
      <c r="J30" s="18"/>
      <c r="K30" s="29" t="s">
        <v>55</v>
      </c>
      <c r="L30" s="30"/>
      <c r="M30" s="30"/>
      <c r="N30" s="31"/>
    </row>
    <row r="31" spans="2:14" x14ac:dyDescent="0.25">
      <c r="B31" s="32" t="s">
        <v>46</v>
      </c>
      <c r="C31" s="32"/>
      <c r="D31" s="32"/>
      <c r="E31" s="32"/>
      <c r="F31" s="26"/>
      <c r="G31" s="26"/>
      <c r="H31" s="26">
        <f>SUM(H30:H30)</f>
        <v>546.52</v>
      </c>
      <c r="I31" s="26"/>
      <c r="J31" s="26"/>
      <c r="K31" s="27"/>
      <c r="L31" s="27"/>
      <c r="M31" s="27"/>
      <c r="N31" s="27"/>
    </row>
    <row r="32" spans="2:14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7"/>
      <c r="M32" s="27"/>
      <c r="N32" s="27"/>
    </row>
    <row r="33" spans="2:14" x14ac:dyDescent="0.25">
      <c r="B33" s="26" t="s">
        <v>18</v>
      </c>
      <c r="C33" s="26"/>
      <c r="D33" s="26">
        <v>1545357551</v>
      </c>
      <c r="E33" s="26"/>
      <c r="F33" s="26" t="s">
        <v>31</v>
      </c>
      <c r="G33" s="26"/>
      <c r="H33" s="26">
        <v>82.95</v>
      </c>
      <c r="I33" s="26"/>
      <c r="J33" s="26"/>
      <c r="K33" s="27" t="s">
        <v>36</v>
      </c>
      <c r="L33" s="27"/>
      <c r="M33" s="27"/>
      <c r="N33" s="27"/>
    </row>
    <row r="34" spans="2:14" x14ac:dyDescent="0.25">
      <c r="B34" s="32" t="s">
        <v>19</v>
      </c>
      <c r="C34" s="32"/>
      <c r="D34" s="32"/>
      <c r="E34" s="32"/>
      <c r="F34" s="26"/>
      <c r="G34" s="26"/>
      <c r="H34" s="26">
        <f>H33</f>
        <v>82.95</v>
      </c>
      <c r="I34" s="26"/>
      <c r="J34" s="26"/>
      <c r="K34" s="27"/>
      <c r="L34" s="27"/>
      <c r="M34" s="27"/>
      <c r="N34" s="27"/>
    </row>
    <row r="35" spans="2:14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7"/>
      <c r="M35" s="27"/>
      <c r="N35" s="27"/>
    </row>
    <row r="36" spans="2:14" x14ac:dyDescent="0.25">
      <c r="B36" s="26" t="s">
        <v>90</v>
      </c>
      <c r="C36" s="26"/>
      <c r="D36" s="26"/>
      <c r="E36" s="26"/>
      <c r="F36" s="26"/>
      <c r="G36" s="26"/>
      <c r="H36" s="26">
        <v>42</v>
      </c>
      <c r="I36" s="26"/>
      <c r="J36" s="26"/>
      <c r="K36" s="27" t="s">
        <v>96</v>
      </c>
      <c r="L36" s="27"/>
      <c r="M36" s="27"/>
      <c r="N36" s="27"/>
    </row>
    <row r="37" spans="2:14" x14ac:dyDescent="0.25">
      <c r="B37" s="32" t="s">
        <v>91</v>
      </c>
      <c r="C37" s="32"/>
      <c r="D37" s="32"/>
      <c r="E37" s="32"/>
      <c r="F37" s="26"/>
      <c r="G37" s="26"/>
      <c r="H37" s="26">
        <f>H36</f>
        <v>42</v>
      </c>
      <c r="I37" s="26"/>
      <c r="J37" s="26"/>
      <c r="K37" s="27"/>
      <c r="L37" s="27"/>
      <c r="M37" s="27"/>
      <c r="N37" s="27"/>
    </row>
    <row r="38" spans="2:14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  <c r="M38" s="27"/>
      <c r="N38" s="27"/>
    </row>
    <row r="39" spans="2:14" x14ac:dyDescent="0.25">
      <c r="B39" s="26" t="s">
        <v>20</v>
      </c>
      <c r="C39" s="26"/>
      <c r="D39" s="26">
        <v>8521130368</v>
      </c>
      <c r="E39" s="26"/>
      <c r="F39" s="26" t="s">
        <v>27</v>
      </c>
      <c r="G39" s="26"/>
      <c r="H39" s="26">
        <v>1.66</v>
      </c>
      <c r="I39" s="26"/>
      <c r="J39" s="26"/>
      <c r="K39" s="27" t="s">
        <v>37</v>
      </c>
      <c r="L39" s="27"/>
      <c r="M39" s="27"/>
      <c r="N39" s="27"/>
    </row>
    <row r="40" spans="2:14" x14ac:dyDescent="0.25">
      <c r="B40" s="26" t="s">
        <v>20</v>
      </c>
      <c r="C40" s="26"/>
      <c r="D40" s="26">
        <v>8521130369</v>
      </c>
      <c r="E40" s="26"/>
      <c r="F40" s="26" t="s">
        <v>27</v>
      </c>
      <c r="G40" s="26"/>
      <c r="H40" s="26">
        <v>8.3000000000000007</v>
      </c>
      <c r="I40" s="26"/>
      <c r="J40" s="26"/>
      <c r="K40" s="27" t="s">
        <v>59</v>
      </c>
      <c r="L40" s="27"/>
      <c r="M40" s="27"/>
      <c r="N40" s="27"/>
    </row>
    <row r="41" spans="2:14" hidden="1" x14ac:dyDescent="0.25">
      <c r="B41" s="26" t="s">
        <v>20</v>
      </c>
      <c r="C41" s="26"/>
      <c r="D41" s="26">
        <v>8521130372</v>
      </c>
      <c r="E41" s="26"/>
      <c r="F41" s="26" t="s">
        <v>27</v>
      </c>
      <c r="G41" s="26"/>
      <c r="H41" s="26"/>
      <c r="I41" s="26"/>
      <c r="J41" s="26"/>
      <c r="K41" s="27" t="s">
        <v>60</v>
      </c>
      <c r="L41" s="27"/>
      <c r="M41" s="27"/>
      <c r="N41" s="27"/>
    </row>
    <row r="42" spans="2:14" x14ac:dyDescent="0.25">
      <c r="B42" s="26" t="s">
        <v>21</v>
      </c>
      <c r="C42" s="26"/>
      <c r="D42" s="26"/>
      <c r="E42" s="26"/>
      <c r="F42" s="26"/>
      <c r="G42" s="26"/>
      <c r="H42" s="26">
        <f>SUM(H39:H41)</f>
        <v>9.9600000000000009</v>
      </c>
      <c r="I42" s="26"/>
      <c r="J42" s="26"/>
      <c r="K42" s="27"/>
      <c r="L42" s="27"/>
      <c r="M42" s="27"/>
      <c r="N42" s="27"/>
    </row>
    <row r="43" spans="2:14" x14ac:dyDescent="0.25"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7"/>
      <c r="M43" s="27"/>
      <c r="N43" s="27"/>
    </row>
    <row r="44" spans="2:14" x14ac:dyDescent="0.25">
      <c r="B44" s="26" t="s">
        <v>22</v>
      </c>
      <c r="C44" s="26"/>
      <c r="D44" s="26">
        <v>87311810356</v>
      </c>
      <c r="E44" s="26"/>
      <c r="F44" s="26" t="s">
        <v>28</v>
      </c>
      <c r="G44" s="26"/>
      <c r="H44" s="26">
        <v>16.920000000000002</v>
      </c>
      <c r="I44" s="26"/>
      <c r="J44" s="26"/>
      <c r="K44" s="27" t="s">
        <v>34</v>
      </c>
      <c r="L44" s="27"/>
      <c r="M44" s="27"/>
      <c r="N44" s="27"/>
    </row>
    <row r="45" spans="2:14" x14ac:dyDescent="0.25">
      <c r="B45" s="26" t="s">
        <v>23</v>
      </c>
      <c r="C45" s="26"/>
      <c r="D45" s="26"/>
      <c r="E45" s="26"/>
      <c r="F45" s="26"/>
      <c r="G45" s="26"/>
      <c r="H45" s="26">
        <f>SUM(H44:H44)</f>
        <v>16.920000000000002</v>
      </c>
      <c r="I45" s="26"/>
      <c r="J45" s="26"/>
      <c r="K45" s="27"/>
      <c r="L45" s="27"/>
      <c r="M45" s="27"/>
      <c r="N45" s="27"/>
    </row>
    <row r="46" spans="2:14" x14ac:dyDescent="0.25"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7"/>
      <c r="M46" s="27"/>
      <c r="N46" s="27"/>
    </row>
    <row r="47" spans="2:14" x14ac:dyDescent="0.25">
      <c r="B47" s="26" t="s">
        <v>43</v>
      </c>
      <c r="C47" s="26"/>
      <c r="D47" s="26">
        <v>79517841355</v>
      </c>
      <c r="E47" s="26"/>
      <c r="F47" s="26" t="s">
        <v>29</v>
      </c>
      <c r="G47" s="26"/>
      <c r="H47" s="26">
        <v>32.700000000000003</v>
      </c>
      <c r="I47" s="26"/>
      <c r="J47" s="26"/>
      <c r="K47" s="39" t="s">
        <v>56</v>
      </c>
      <c r="L47" s="39"/>
      <c r="M47" s="39"/>
      <c r="N47" s="39"/>
    </row>
    <row r="48" spans="2:14" x14ac:dyDescent="0.25">
      <c r="B48" s="26" t="s">
        <v>44</v>
      </c>
      <c r="C48" s="26"/>
      <c r="D48" s="26"/>
      <c r="E48" s="26"/>
      <c r="F48" s="26"/>
      <c r="G48" s="26"/>
      <c r="H48" s="26">
        <f>SUM(H47:H47)</f>
        <v>32.700000000000003</v>
      </c>
      <c r="I48" s="26"/>
      <c r="J48" s="26"/>
      <c r="K48" s="27"/>
      <c r="L48" s="27"/>
      <c r="M48" s="27"/>
      <c r="N48" s="27"/>
    </row>
    <row r="49" spans="2:14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7"/>
      <c r="M49" s="27"/>
      <c r="N49" s="27"/>
    </row>
    <row r="50" spans="2:14" x14ac:dyDescent="0.25">
      <c r="B50" s="26" t="s">
        <v>24</v>
      </c>
      <c r="C50" s="26"/>
      <c r="D50" s="26">
        <v>19798348108</v>
      </c>
      <c r="E50" s="26"/>
      <c r="F50" s="26" t="s">
        <v>29</v>
      </c>
      <c r="G50" s="26"/>
      <c r="H50" s="26">
        <v>78.22</v>
      </c>
      <c r="I50" s="26"/>
      <c r="J50" s="26"/>
      <c r="K50" s="27" t="s">
        <v>32</v>
      </c>
      <c r="L50" s="27"/>
      <c r="M50" s="27"/>
      <c r="N50" s="27"/>
    </row>
    <row r="51" spans="2:14" x14ac:dyDescent="0.25">
      <c r="B51" s="26" t="s">
        <v>24</v>
      </c>
      <c r="C51" s="26"/>
      <c r="D51" s="26">
        <v>19798348109</v>
      </c>
      <c r="E51" s="26"/>
      <c r="F51" s="26" t="s">
        <v>29</v>
      </c>
      <c r="G51" s="26"/>
      <c r="H51" s="26">
        <v>4.2</v>
      </c>
      <c r="I51" s="26"/>
      <c r="J51" s="26"/>
      <c r="K51" s="27" t="s">
        <v>32</v>
      </c>
      <c r="L51" s="27"/>
      <c r="M51" s="27"/>
      <c r="N51" s="27"/>
    </row>
    <row r="52" spans="2:14" x14ac:dyDescent="0.25">
      <c r="B52" s="32" t="s">
        <v>25</v>
      </c>
      <c r="C52" s="32"/>
      <c r="D52" s="32"/>
      <c r="E52" s="32"/>
      <c r="F52" s="26"/>
      <c r="G52" s="26"/>
      <c r="H52" s="26">
        <f>SUM(H50:H51)</f>
        <v>82.42</v>
      </c>
      <c r="I52" s="26"/>
      <c r="J52" s="26"/>
      <c r="K52" s="27"/>
      <c r="L52" s="27"/>
      <c r="M52" s="27"/>
      <c r="N52" s="27"/>
    </row>
    <row r="53" spans="2:14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7"/>
      <c r="M53" s="27"/>
      <c r="N53" s="27"/>
    </row>
    <row r="54" spans="2:14" x14ac:dyDescent="0.25">
      <c r="B54" s="26" t="s">
        <v>47</v>
      </c>
      <c r="C54" s="26"/>
      <c r="D54" s="26">
        <v>29712872460</v>
      </c>
      <c r="E54" s="26"/>
      <c r="F54" s="26" t="s">
        <v>29</v>
      </c>
      <c r="G54" s="26"/>
      <c r="H54" s="26">
        <v>33.18</v>
      </c>
      <c r="I54" s="26"/>
      <c r="J54" s="26"/>
      <c r="K54" s="39" t="s">
        <v>57</v>
      </c>
      <c r="L54" s="39"/>
      <c r="M54" s="39"/>
      <c r="N54" s="39"/>
    </row>
    <row r="55" spans="2:14" x14ac:dyDescent="0.25">
      <c r="B55" s="32" t="s">
        <v>48</v>
      </c>
      <c r="C55" s="32"/>
      <c r="D55" s="32"/>
      <c r="E55" s="32"/>
      <c r="F55" s="26"/>
      <c r="G55" s="26"/>
      <c r="H55" s="26">
        <f>SUM(H54:J54)</f>
        <v>33.18</v>
      </c>
      <c r="I55" s="26"/>
      <c r="J55" s="26"/>
      <c r="K55" s="27"/>
      <c r="L55" s="27"/>
      <c r="M55" s="27"/>
      <c r="N55" s="27"/>
    </row>
    <row r="56" spans="2:14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7"/>
      <c r="M56" s="27"/>
      <c r="N56" s="27"/>
    </row>
    <row r="57" spans="2:14" x14ac:dyDescent="0.25">
      <c r="B57" s="28" t="s">
        <v>82</v>
      </c>
      <c r="C57" s="28"/>
      <c r="D57" s="26">
        <v>29712872460</v>
      </c>
      <c r="E57" s="26"/>
      <c r="F57" s="26" t="s">
        <v>29</v>
      </c>
      <c r="G57" s="26"/>
      <c r="H57" s="26">
        <v>68.91</v>
      </c>
      <c r="I57" s="26"/>
      <c r="J57" s="26"/>
      <c r="K57" s="39" t="s">
        <v>93</v>
      </c>
      <c r="L57" s="39"/>
      <c r="M57" s="39"/>
      <c r="N57" s="39"/>
    </row>
    <row r="58" spans="2:14" x14ac:dyDescent="0.25">
      <c r="B58" s="32" t="s">
        <v>61</v>
      </c>
      <c r="C58" s="32"/>
      <c r="D58" s="32"/>
      <c r="E58" s="32"/>
      <c r="F58" s="26"/>
      <c r="G58" s="26"/>
      <c r="H58" s="26">
        <f>H57</f>
        <v>68.91</v>
      </c>
      <c r="I58" s="26"/>
      <c r="J58" s="26"/>
      <c r="K58" s="27"/>
      <c r="L58" s="27"/>
      <c r="M58" s="27"/>
      <c r="N58" s="27"/>
    </row>
    <row r="59" spans="2:14" x14ac:dyDescent="0.25"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7"/>
      <c r="M59" s="27"/>
      <c r="N59" s="27"/>
    </row>
    <row r="60" spans="2:14" x14ac:dyDescent="0.25">
      <c r="B60" s="16" t="s">
        <v>50</v>
      </c>
      <c r="C60" s="18"/>
      <c r="D60" s="16">
        <v>11294943436</v>
      </c>
      <c r="E60" s="18"/>
      <c r="F60" s="16" t="s">
        <v>29</v>
      </c>
      <c r="G60" s="18"/>
      <c r="H60" s="16">
        <v>197.48</v>
      </c>
      <c r="I60" s="17"/>
      <c r="J60" s="18"/>
      <c r="K60" s="29" t="s">
        <v>58</v>
      </c>
      <c r="L60" s="30"/>
      <c r="M60" s="30"/>
      <c r="N60" s="31"/>
    </row>
    <row r="61" spans="2:14" x14ac:dyDescent="0.25">
      <c r="B61" s="16" t="s">
        <v>51</v>
      </c>
      <c r="C61" s="18"/>
      <c r="D61" s="16"/>
      <c r="E61" s="18"/>
      <c r="F61" s="16"/>
      <c r="G61" s="18"/>
      <c r="H61" s="16">
        <f>SUM(H60:J60)</f>
        <v>197.48</v>
      </c>
      <c r="I61" s="17"/>
      <c r="J61" s="18"/>
      <c r="K61" s="29"/>
      <c r="L61" s="30"/>
      <c r="M61" s="30"/>
      <c r="N61" s="31"/>
    </row>
    <row r="62" spans="2:14" x14ac:dyDescent="0.25">
      <c r="B62" s="16"/>
      <c r="C62" s="18"/>
      <c r="D62" s="16"/>
      <c r="E62" s="18"/>
      <c r="F62" s="16"/>
      <c r="G62" s="18"/>
      <c r="H62" s="16"/>
      <c r="I62" s="17"/>
      <c r="J62" s="18"/>
      <c r="K62" s="29"/>
      <c r="L62" s="30"/>
      <c r="M62" s="30"/>
      <c r="N62" s="31"/>
    </row>
    <row r="63" spans="2:14" x14ac:dyDescent="0.25">
      <c r="B63" s="16" t="s">
        <v>52</v>
      </c>
      <c r="C63" s="18"/>
      <c r="D63" s="16">
        <v>27332507825</v>
      </c>
      <c r="E63" s="18"/>
      <c r="F63" s="16" t="s">
        <v>54</v>
      </c>
      <c r="G63" s="18"/>
      <c r="H63" s="16">
        <v>62.5</v>
      </c>
      <c r="I63" s="17"/>
      <c r="J63" s="18"/>
      <c r="K63" s="29" t="s">
        <v>35</v>
      </c>
      <c r="L63" s="30"/>
      <c r="M63" s="30"/>
      <c r="N63" s="31"/>
    </row>
    <row r="64" spans="2:14" x14ac:dyDescent="0.25">
      <c r="B64" s="16" t="s">
        <v>53</v>
      </c>
      <c r="C64" s="18"/>
      <c r="D64" s="16"/>
      <c r="E64" s="18"/>
      <c r="F64" s="16"/>
      <c r="G64" s="18"/>
      <c r="H64" s="16">
        <f>SUM(H63)</f>
        <v>62.5</v>
      </c>
      <c r="I64" s="17"/>
      <c r="J64" s="18"/>
      <c r="K64" s="29"/>
      <c r="L64" s="30"/>
      <c r="M64" s="30"/>
      <c r="N64" s="31"/>
    </row>
    <row r="65" spans="2:14" x14ac:dyDescent="0.25">
      <c r="B65" s="16"/>
      <c r="C65" s="18"/>
      <c r="D65" s="16"/>
      <c r="E65" s="18"/>
      <c r="F65" s="16"/>
      <c r="G65" s="18"/>
      <c r="H65" s="16"/>
      <c r="I65" s="17"/>
      <c r="J65" s="18"/>
      <c r="K65" s="29"/>
      <c r="L65" s="30"/>
      <c r="M65" s="30"/>
      <c r="N65" s="31"/>
    </row>
    <row r="66" spans="2:14" x14ac:dyDescent="0.25">
      <c r="B66" s="24" t="s">
        <v>83</v>
      </c>
      <c r="C66" s="25"/>
      <c r="D66" s="16">
        <v>13653700851</v>
      </c>
      <c r="E66" s="18"/>
      <c r="F66" s="16" t="s">
        <v>100</v>
      </c>
      <c r="G66" s="18"/>
      <c r="H66" s="16">
        <v>219.6</v>
      </c>
      <c r="I66" s="17"/>
      <c r="J66" s="18"/>
      <c r="K66" s="34" t="s">
        <v>93</v>
      </c>
      <c r="L66" s="35"/>
      <c r="M66" s="35"/>
      <c r="N66" s="36"/>
    </row>
    <row r="67" spans="2:14" x14ac:dyDescent="0.25">
      <c r="B67" s="16" t="s">
        <v>61</v>
      </c>
      <c r="C67" s="18"/>
      <c r="D67" s="16"/>
      <c r="E67" s="18"/>
      <c r="F67" s="16"/>
      <c r="G67" s="18"/>
      <c r="H67" s="16">
        <f>SUM(H66)</f>
        <v>219.6</v>
      </c>
      <c r="I67" s="17"/>
      <c r="J67" s="18"/>
      <c r="K67" s="29"/>
      <c r="L67" s="30"/>
      <c r="M67" s="30"/>
      <c r="N67" s="31"/>
    </row>
    <row r="68" spans="2:14" x14ac:dyDescent="0.25">
      <c r="B68" s="16"/>
      <c r="C68" s="18"/>
      <c r="D68" s="16"/>
      <c r="E68" s="18"/>
      <c r="F68" s="16"/>
      <c r="G68" s="18"/>
      <c r="H68" s="16"/>
      <c r="I68" s="17"/>
      <c r="J68" s="18"/>
      <c r="K68" s="29"/>
      <c r="L68" s="30"/>
      <c r="M68" s="30"/>
      <c r="N68" s="31"/>
    </row>
    <row r="69" spans="2:14" x14ac:dyDescent="0.25">
      <c r="B69" s="22" t="s">
        <v>62</v>
      </c>
      <c r="C69" s="23"/>
      <c r="D69" s="16">
        <v>24406172697</v>
      </c>
      <c r="E69" s="18"/>
      <c r="F69" s="16" t="s">
        <v>29</v>
      </c>
      <c r="G69" s="18"/>
      <c r="H69" s="16">
        <v>3085.5</v>
      </c>
      <c r="I69" s="17"/>
      <c r="J69" s="18"/>
      <c r="K69" s="34" t="s">
        <v>69</v>
      </c>
      <c r="L69" s="35"/>
      <c r="M69" s="35"/>
      <c r="N69" s="36"/>
    </row>
    <row r="70" spans="2:14" x14ac:dyDescent="0.25">
      <c r="B70" s="16" t="s">
        <v>61</v>
      </c>
      <c r="C70" s="18"/>
      <c r="D70" s="16"/>
      <c r="E70" s="18"/>
      <c r="F70" s="16"/>
      <c r="G70" s="18"/>
      <c r="H70" s="16">
        <f>SUM(H69)</f>
        <v>3085.5</v>
      </c>
      <c r="I70" s="17"/>
      <c r="J70" s="18"/>
      <c r="K70" s="29"/>
      <c r="L70" s="30"/>
      <c r="M70" s="30"/>
      <c r="N70" s="31"/>
    </row>
    <row r="71" spans="2:14" x14ac:dyDescent="0.25">
      <c r="B71" s="16"/>
      <c r="C71" s="18"/>
      <c r="D71" s="16"/>
      <c r="E71" s="18"/>
      <c r="F71" s="16"/>
      <c r="G71" s="18"/>
      <c r="H71" s="16"/>
      <c r="I71" s="17"/>
      <c r="J71" s="18"/>
      <c r="K71" s="29"/>
      <c r="L71" s="30"/>
      <c r="M71" s="30"/>
      <c r="N71" s="31"/>
    </row>
    <row r="72" spans="2:14" x14ac:dyDescent="0.25">
      <c r="B72" s="24" t="s">
        <v>84</v>
      </c>
      <c r="C72" s="25"/>
      <c r="D72" s="16">
        <v>26187994862</v>
      </c>
      <c r="E72" s="18"/>
      <c r="F72" s="16" t="s">
        <v>27</v>
      </c>
      <c r="G72" s="18"/>
      <c r="H72" s="16">
        <v>243.31</v>
      </c>
      <c r="I72" s="17"/>
      <c r="J72" s="18"/>
      <c r="K72" s="34" t="s">
        <v>95</v>
      </c>
      <c r="L72" s="35"/>
      <c r="M72" s="35"/>
      <c r="N72" s="36"/>
    </row>
    <row r="73" spans="2:14" x14ac:dyDescent="0.25">
      <c r="B73" s="24" t="s">
        <v>84</v>
      </c>
      <c r="C73" s="25"/>
      <c r="D73" s="16">
        <v>26187994862</v>
      </c>
      <c r="E73" s="18"/>
      <c r="F73" s="16" t="s">
        <v>27</v>
      </c>
      <c r="G73" s="18"/>
      <c r="H73" s="16">
        <v>98.02</v>
      </c>
      <c r="I73" s="17"/>
      <c r="J73" s="18"/>
      <c r="K73" s="34" t="s">
        <v>95</v>
      </c>
      <c r="L73" s="35"/>
      <c r="M73" s="35"/>
      <c r="N73" s="36"/>
    </row>
    <row r="74" spans="2:14" x14ac:dyDescent="0.25">
      <c r="B74" s="16" t="s">
        <v>85</v>
      </c>
      <c r="C74" s="18"/>
      <c r="D74" s="16"/>
      <c r="E74" s="18"/>
      <c r="F74" s="16"/>
      <c r="G74" s="18"/>
      <c r="H74" s="16">
        <f>SUM(H72)</f>
        <v>243.31</v>
      </c>
      <c r="I74" s="17"/>
      <c r="J74" s="18"/>
      <c r="K74" s="29"/>
      <c r="L74" s="30"/>
      <c r="M74" s="30"/>
      <c r="N74" s="31"/>
    </row>
    <row r="75" spans="2:14" x14ac:dyDescent="0.25">
      <c r="B75" s="3"/>
      <c r="C75" s="4"/>
      <c r="D75" s="3"/>
      <c r="E75" s="4"/>
      <c r="F75" s="3"/>
      <c r="G75" s="4"/>
      <c r="H75" s="16"/>
      <c r="I75" s="17"/>
      <c r="J75" s="18"/>
      <c r="K75" s="16"/>
      <c r="L75" s="17"/>
      <c r="M75" s="17"/>
      <c r="N75" s="18"/>
    </row>
    <row r="76" spans="2:14" x14ac:dyDescent="0.25">
      <c r="B76" s="24" t="s">
        <v>63</v>
      </c>
      <c r="C76" s="25"/>
      <c r="D76" s="16"/>
      <c r="E76" s="18"/>
      <c r="F76" s="5"/>
      <c r="G76" s="7"/>
      <c r="H76" s="16">
        <v>149.75</v>
      </c>
      <c r="I76" s="17"/>
      <c r="J76" s="18"/>
      <c r="K76" s="19" t="s">
        <v>71</v>
      </c>
      <c r="L76" s="20"/>
      <c r="M76" s="20"/>
      <c r="N76" s="21"/>
    </row>
    <row r="77" spans="2:14" x14ac:dyDescent="0.25">
      <c r="B77" s="16" t="s">
        <v>64</v>
      </c>
      <c r="C77" s="18"/>
      <c r="D77" s="16"/>
      <c r="E77" s="18"/>
      <c r="F77" s="16"/>
      <c r="G77" s="18"/>
      <c r="H77" s="16">
        <f>SUM(H76)</f>
        <v>149.75</v>
      </c>
      <c r="I77" s="17"/>
      <c r="J77" s="18"/>
      <c r="K77" s="16"/>
      <c r="L77" s="17"/>
      <c r="M77" s="17"/>
      <c r="N77" s="18"/>
    </row>
    <row r="78" spans="2:14" x14ac:dyDescent="0.25">
      <c r="B78" s="5"/>
      <c r="C78" s="7"/>
      <c r="D78" s="5"/>
      <c r="E78" s="7"/>
      <c r="F78" s="5"/>
      <c r="G78" s="7"/>
      <c r="H78" s="5"/>
      <c r="I78" s="6"/>
      <c r="J78" s="7"/>
      <c r="K78" s="5"/>
      <c r="L78" s="6"/>
      <c r="M78" s="6"/>
      <c r="N78" s="7"/>
    </row>
    <row r="79" spans="2:14" x14ac:dyDescent="0.25">
      <c r="B79" s="16" t="s">
        <v>81</v>
      </c>
      <c r="C79" s="18"/>
      <c r="D79" s="16">
        <v>80627693538</v>
      </c>
      <c r="E79" s="18"/>
      <c r="F79" s="16" t="s">
        <v>27</v>
      </c>
      <c r="G79" s="18"/>
      <c r="H79" s="16">
        <v>62</v>
      </c>
      <c r="I79" s="17"/>
      <c r="J79" s="18"/>
      <c r="K79" s="19" t="s">
        <v>93</v>
      </c>
      <c r="L79" s="20"/>
      <c r="M79" s="20"/>
      <c r="N79" s="21"/>
    </row>
    <row r="80" spans="2:14" x14ac:dyDescent="0.25">
      <c r="B80" s="16" t="s">
        <v>65</v>
      </c>
      <c r="C80" s="18"/>
      <c r="D80" s="5"/>
      <c r="E80" s="7"/>
      <c r="F80" s="5"/>
      <c r="G80" s="7"/>
      <c r="H80" s="16">
        <f>SUM(H79)</f>
        <v>62</v>
      </c>
      <c r="I80" s="17"/>
      <c r="J80" s="18"/>
      <c r="K80" s="5"/>
      <c r="L80" s="6"/>
      <c r="M80" s="6"/>
      <c r="N80" s="7"/>
    </row>
    <row r="81" spans="2:14" x14ac:dyDescent="0.25">
      <c r="B81" s="5"/>
      <c r="C81" s="7"/>
      <c r="D81" s="5"/>
      <c r="E81" s="7"/>
      <c r="F81" s="5"/>
      <c r="G81" s="7"/>
      <c r="H81" s="5"/>
      <c r="I81" s="6"/>
      <c r="J81" s="7"/>
      <c r="K81" s="5"/>
      <c r="L81" s="6"/>
      <c r="M81" s="6"/>
      <c r="N81" s="7"/>
    </row>
    <row r="82" spans="2:14" x14ac:dyDescent="0.25">
      <c r="B82" s="22" t="s">
        <v>67</v>
      </c>
      <c r="C82" s="23"/>
      <c r="D82" s="16">
        <v>14390739509</v>
      </c>
      <c r="E82" s="18"/>
      <c r="F82" s="16" t="s">
        <v>29</v>
      </c>
      <c r="G82" s="18"/>
      <c r="H82" s="16">
        <v>145.93</v>
      </c>
      <c r="I82" s="17"/>
      <c r="J82" s="18"/>
      <c r="K82" s="19" t="s">
        <v>72</v>
      </c>
      <c r="L82" s="20"/>
      <c r="M82" s="20"/>
      <c r="N82" s="21"/>
    </row>
    <row r="83" spans="2:14" x14ac:dyDescent="0.25">
      <c r="B83" s="5" t="s">
        <v>68</v>
      </c>
      <c r="C83" s="7"/>
      <c r="D83" s="5"/>
      <c r="E83" s="7"/>
      <c r="F83" s="5"/>
      <c r="G83" s="7"/>
      <c r="H83" s="16">
        <f>SUM(H82)</f>
        <v>145.93</v>
      </c>
      <c r="I83" s="17"/>
      <c r="J83" s="18"/>
      <c r="K83" s="16"/>
      <c r="L83" s="17"/>
      <c r="M83" s="17"/>
      <c r="N83" s="18"/>
    </row>
    <row r="84" spans="2:14" x14ac:dyDescent="0.25">
      <c r="B84" s="5"/>
      <c r="C84" s="7"/>
      <c r="D84" s="5"/>
      <c r="E84" s="7"/>
      <c r="F84" s="5"/>
      <c r="G84" s="7"/>
      <c r="H84" s="5"/>
      <c r="I84" s="6"/>
      <c r="J84" s="7"/>
      <c r="K84" s="5"/>
      <c r="L84" s="6"/>
      <c r="M84" s="6"/>
      <c r="N84" s="7"/>
    </row>
    <row r="85" spans="2:14" x14ac:dyDescent="0.25">
      <c r="B85" s="14"/>
      <c r="C85" s="15"/>
      <c r="D85" s="5"/>
      <c r="E85" s="7"/>
      <c r="F85" s="5"/>
      <c r="G85" s="7"/>
      <c r="H85" s="5"/>
      <c r="I85" s="6"/>
      <c r="J85" s="7"/>
      <c r="K85" s="5"/>
      <c r="L85" s="6"/>
      <c r="M85" s="6"/>
      <c r="N85" s="7"/>
    </row>
    <row r="86" spans="2:14" x14ac:dyDescent="0.25">
      <c r="B86" s="22" t="s">
        <v>77</v>
      </c>
      <c r="C86" s="23"/>
      <c r="D86" s="16">
        <v>37008532093</v>
      </c>
      <c r="E86" s="18"/>
      <c r="F86" s="16" t="s">
        <v>27</v>
      </c>
      <c r="G86" s="18"/>
      <c r="H86" s="16">
        <v>89</v>
      </c>
      <c r="I86" s="17"/>
      <c r="J86" s="18"/>
      <c r="K86" s="19" t="s">
        <v>94</v>
      </c>
      <c r="L86" s="20"/>
      <c r="M86" s="20"/>
      <c r="N86" s="21"/>
    </row>
    <row r="87" spans="2:14" x14ac:dyDescent="0.25">
      <c r="B87" s="22" t="s">
        <v>77</v>
      </c>
      <c r="C87" s="23"/>
      <c r="D87" s="10"/>
      <c r="E87" s="11"/>
      <c r="F87" s="10"/>
      <c r="G87" s="11"/>
      <c r="H87" s="16">
        <v>56.32</v>
      </c>
      <c r="I87" s="17"/>
      <c r="J87" s="18"/>
      <c r="K87" s="19" t="s">
        <v>94</v>
      </c>
      <c r="L87" s="20"/>
      <c r="M87" s="20"/>
      <c r="N87" s="21"/>
    </row>
    <row r="88" spans="2:14" x14ac:dyDescent="0.25">
      <c r="B88" s="16" t="s">
        <v>78</v>
      </c>
      <c r="C88" s="18"/>
      <c r="D88" s="5"/>
      <c r="E88" s="7"/>
      <c r="F88" s="5"/>
      <c r="G88" s="7"/>
      <c r="H88" s="16">
        <f>SUM(H86:H87)</f>
        <v>145.32</v>
      </c>
      <c r="I88" s="17"/>
      <c r="J88" s="18"/>
      <c r="K88" s="5"/>
      <c r="L88" s="6"/>
      <c r="M88" s="6"/>
      <c r="N88" s="7"/>
    </row>
    <row r="89" spans="2:14" x14ac:dyDescent="0.25">
      <c r="B89" s="5"/>
      <c r="C89" s="7"/>
      <c r="D89" s="5"/>
      <c r="E89" s="7"/>
      <c r="F89" s="5"/>
      <c r="G89" s="7"/>
      <c r="H89" s="5"/>
      <c r="I89" s="6"/>
      <c r="J89" s="7"/>
      <c r="K89" s="5"/>
      <c r="L89" s="6"/>
      <c r="M89" s="6"/>
      <c r="N89" s="7"/>
    </row>
    <row r="90" spans="2:14" x14ac:dyDescent="0.25">
      <c r="B90" s="16" t="s">
        <v>79</v>
      </c>
      <c r="C90" s="18"/>
      <c r="D90" s="16">
        <v>94443043935</v>
      </c>
      <c r="E90" s="18"/>
      <c r="F90" s="16" t="s">
        <v>27</v>
      </c>
      <c r="G90" s="18"/>
      <c r="H90" s="16">
        <v>73.64</v>
      </c>
      <c r="I90" s="17"/>
      <c r="J90" s="18"/>
      <c r="K90" s="19" t="s">
        <v>93</v>
      </c>
      <c r="L90" s="20"/>
      <c r="M90" s="20"/>
      <c r="N90" s="21"/>
    </row>
    <row r="91" spans="2:14" x14ac:dyDescent="0.25">
      <c r="B91" s="16" t="s">
        <v>80</v>
      </c>
      <c r="C91" s="18"/>
      <c r="D91" s="16"/>
      <c r="E91" s="18"/>
      <c r="F91" s="16"/>
      <c r="G91" s="18"/>
      <c r="H91" s="16">
        <f>SUM(H90)</f>
        <v>73.64</v>
      </c>
      <c r="I91" s="17"/>
      <c r="J91" s="18"/>
      <c r="K91" s="16"/>
      <c r="L91" s="17"/>
      <c r="M91" s="17"/>
      <c r="N91" s="18"/>
    </row>
    <row r="92" spans="2:14" x14ac:dyDescent="0.25">
      <c r="B92" s="10"/>
      <c r="C92" s="11"/>
      <c r="D92" s="10"/>
      <c r="E92" s="11"/>
      <c r="F92" s="10"/>
      <c r="G92" s="11"/>
      <c r="H92" s="10"/>
      <c r="I92" s="12"/>
      <c r="J92" s="11"/>
      <c r="K92" s="10"/>
      <c r="L92" s="12"/>
      <c r="M92" s="12"/>
      <c r="N92" s="11"/>
    </row>
    <row r="93" spans="2:14" x14ac:dyDescent="0.25">
      <c r="B93" s="10" t="s">
        <v>86</v>
      </c>
      <c r="C93" s="11"/>
      <c r="D93" s="16">
        <v>28753835270</v>
      </c>
      <c r="E93" s="18"/>
      <c r="F93" s="16" t="s">
        <v>100</v>
      </c>
      <c r="G93" s="18"/>
      <c r="H93" s="16">
        <v>156.25</v>
      </c>
      <c r="I93" s="17"/>
      <c r="J93" s="18"/>
      <c r="K93" s="19" t="s">
        <v>92</v>
      </c>
      <c r="L93" s="20"/>
      <c r="M93" s="20"/>
      <c r="N93" s="21"/>
    </row>
    <row r="94" spans="2:14" x14ac:dyDescent="0.25">
      <c r="B94" s="9" t="s">
        <v>87</v>
      </c>
      <c r="C94" s="11"/>
      <c r="D94" s="10"/>
      <c r="E94" s="11"/>
      <c r="F94" s="10"/>
      <c r="G94" s="11"/>
      <c r="H94" s="16">
        <f>SUM(H93)</f>
        <v>156.25</v>
      </c>
      <c r="I94" s="17"/>
      <c r="J94" s="18"/>
      <c r="K94" s="10"/>
      <c r="L94" s="12"/>
      <c r="M94" s="12"/>
      <c r="N94" s="11"/>
    </row>
    <row r="95" spans="2:14" x14ac:dyDescent="0.25">
      <c r="B95" s="10"/>
      <c r="C95" s="11"/>
      <c r="D95" s="10"/>
      <c r="E95" s="11"/>
      <c r="F95" s="10"/>
      <c r="G95" s="11"/>
      <c r="H95" s="16"/>
      <c r="I95" s="17"/>
      <c r="J95" s="18"/>
      <c r="K95" s="10"/>
      <c r="L95" s="12"/>
      <c r="M95" s="12"/>
      <c r="N95" s="11"/>
    </row>
    <row r="96" spans="2:14" x14ac:dyDescent="0.25">
      <c r="B96" s="10" t="s">
        <v>88</v>
      </c>
      <c r="C96" s="11"/>
      <c r="D96" s="16">
        <v>37008532093</v>
      </c>
      <c r="E96" s="18"/>
      <c r="F96" s="16" t="s">
        <v>29</v>
      </c>
      <c r="G96" s="18"/>
      <c r="H96" s="16">
        <v>747.16</v>
      </c>
      <c r="I96" s="17"/>
      <c r="J96" s="18"/>
      <c r="K96" s="19" t="s">
        <v>71</v>
      </c>
      <c r="L96" s="20"/>
      <c r="M96" s="20"/>
      <c r="N96" s="21"/>
    </row>
    <row r="97" spans="2:14" x14ac:dyDescent="0.25">
      <c r="B97" s="9" t="s">
        <v>89</v>
      </c>
      <c r="C97" s="11"/>
      <c r="D97" s="10"/>
      <c r="E97" s="11"/>
      <c r="F97" s="10"/>
      <c r="G97" s="11"/>
      <c r="H97" s="16">
        <f>SUM(H96)</f>
        <v>747.16</v>
      </c>
      <c r="I97" s="17"/>
      <c r="J97" s="18"/>
      <c r="K97" s="10"/>
      <c r="L97" s="12"/>
      <c r="M97" s="12"/>
      <c r="N97" s="11"/>
    </row>
    <row r="98" spans="2:14" x14ac:dyDescent="0.25">
      <c r="B98" s="10"/>
      <c r="C98" s="11"/>
      <c r="D98" s="10"/>
      <c r="E98" s="11"/>
      <c r="F98" s="10"/>
      <c r="G98" s="11"/>
      <c r="H98" s="10"/>
      <c r="I98" s="12"/>
      <c r="J98" s="11"/>
      <c r="K98" s="10"/>
      <c r="L98" s="12"/>
      <c r="M98" s="12"/>
      <c r="N98" s="11"/>
    </row>
    <row r="99" spans="2:14" x14ac:dyDescent="0.25">
      <c r="B99" s="16"/>
      <c r="C99" s="18"/>
      <c r="D99" s="16"/>
      <c r="E99" s="18"/>
      <c r="F99" s="16"/>
      <c r="G99" s="18"/>
      <c r="H99" s="16"/>
      <c r="I99" s="17"/>
      <c r="J99" s="18"/>
      <c r="K99" s="29"/>
      <c r="L99" s="30"/>
      <c r="M99" s="30"/>
      <c r="N99" s="31"/>
    </row>
    <row r="100" spans="2:14" x14ac:dyDescent="0.25">
      <c r="B100" s="37" t="s">
        <v>97</v>
      </c>
      <c r="C100" s="37"/>
      <c r="D100" s="37"/>
      <c r="E100" s="37"/>
      <c r="F100" s="38"/>
      <c r="G100" s="38"/>
      <c r="H100" s="38">
        <f>H15+H18+H22+H25+H28+H31+H34+H37+H42+H45+H48+H52+H55+H58+H61+H64+H67+H70+H74+H77+H80+H83+H88+H91+H94+H97</f>
        <v>6723.9900000000007</v>
      </c>
      <c r="I100" s="38"/>
      <c r="J100" s="38"/>
      <c r="K100" s="27"/>
      <c r="L100" s="27"/>
      <c r="M100" s="27"/>
      <c r="N100" s="27"/>
    </row>
    <row r="101" spans="2:14" x14ac:dyDescent="0.2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x14ac:dyDescent="0.2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x14ac:dyDescent="0.25"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2:14" x14ac:dyDescent="0.25"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2:14" x14ac:dyDescent="0.25">
      <c r="D105" s="33"/>
      <c r="E105" s="33"/>
      <c r="F105" s="33"/>
      <c r="G105" s="33"/>
      <c r="H105" s="33"/>
      <c r="I105" s="33"/>
      <c r="J105" s="33"/>
    </row>
  </sheetData>
  <mergeCells count="387">
    <mergeCell ref="D73:E73"/>
    <mergeCell ref="F73:G73"/>
    <mergeCell ref="B69:C69"/>
    <mergeCell ref="B70:C70"/>
    <mergeCell ref="D69:E69"/>
    <mergeCell ref="D57:E57"/>
    <mergeCell ref="H47:J47"/>
    <mergeCell ref="H48:J48"/>
    <mergeCell ref="H49:J49"/>
    <mergeCell ref="F52:G52"/>
    <mergeCell ref="F53:G53"/>
    <mergeCell ref="F54:G54"/>
    <mergeCell ref="H46:J46"/>
    <mergeCell ref="D32:E32"/>
    <mergeCell ref="D33:E33"/>
    <mergeCell ref="D38:E38"/>
    <mergeCell ref="K69:N69"/>
    <mergeCell ref="K70:N70"/>
    <mergeCell ref="H50:J50"/>
    <mergeCell ref="F47:G47"/>
    <mergeCell ref="K66:N66"/>
    <mergeCell ref="K67:N67"/>
    <mergeCell ref="K68:N68"/>
    <mergeCell ref="F50:G50"/>
    <mergeCell ref="B47:C47"/>
    <mergeCell ref="B48:C48"/>
    <mergeCell ref="B49:C49"/>
    <mergeCell ref="B50:C50"/>
    <mergeCell ref="F45:G45"/>
    <mergeCell ref="D41:E41"/>
    <mergeCell ref="F40:G40"/>
    <mergeCell ref="F41:G41"/>
    <mergeCell ref="H44:J44"/>
    <mergeCell ref="H45:J45"/>
    <mergeCell ref="H36:J36"/>
    <mergeCell ref="H37:J37"/>
    <mergeCell ref="H38:J38"/>
    <mergeCell ref="F37:G37"/>
    <mergeCell ref="F36:G36"/>
    <mergeCell ref="B30:C30"/>
    <mergeCell ref="F29:G29"/>
    <mergeCell ref="H40:J40"/>
    <mergeCell ref="H41:J41"/>
    <mergeCell ref="H42:J42"/>
    <mergeCell ref="H43:J43"/>
    <mergeCell ref="B40:C40"/>
    <mergeCell ref="B41:C41"/>
    <mergeCell ref="D40:E40"/>
    <mergeCell ref="H26:J26"/>
    <mergeCell ref="F33:G33"/>
    <mergeCell ref="F34:G34"/>
    <mergeCell ref="F35:G35"/>
    <mergeCell ref="F28:G28"/>
    <mergeCell ref="H31:J31"/>
    <mergeCell ref="H32:J32"/>
    <mergeCell ref="H33:J33"/>
    <mergeCell ref="H28:J28"/>
    <mergeCell ref="H29:J29"/>
    <mergeCell ref="F27:G27"/>
    <mergeCell ref="F26:G26"/>
    <mergeCell ref="B15:E15"/>
    <mergeCell ref="B29:C29"/>
    <mergeCell ref="B26:C26"/>
    <mergeCell ref="B27:C27"/>
    <mergeCell ref="D26:E26"/>
    <mergeCell ref="B28:C28"/>
    <mergeCell ref="D27:E27"/>
    <mergeCell ref="D28:E28"/>
    <mergeCell ref="D29:E29"/>
    <mergeCell ref="H19:J19"/>
    <mergeCell ref="H20:J20"/>
    <mergeCell ref="H22:J22"/>
    <mergeCell ref="K19:N19"/>
    <mergeCell ref="K24:N24"/>
    <mergeCell ref="K22:N22"/>
    <mergeCell ref="K23:N23"/>
    <mergeCell ref="K20:N20"/>
    <mergeCell ref="K26:N26"/>
    <mergeCell ref="H27:J27"/>
    <mergeCell ref="K25:N25"/>
    <mergeCell ref="F20:G20"/>
    <mergeCell ref="H24:J24"/>
    <mergeCell ref="H23:J23"/>
    <mergeCell ref="F22:G22"/>
    <mergeCell ref="F23:G23"/>
    <mergeCell ref="F24:G24"/>
    <mergeCell ref="F25:G25"/>
    <mergeCell ref="H25:J25"/>
    <mergeCell ref="B25:C25"/>
    <mergeCell ref="B19:C19"/>
    <mergeCell ref="B20:C20"/>
    <mergeCell ref="D24:E24"/>
    <mergeCell ref="D25:E25"/>
    <mergeCell ref="D19:E19"/>
    <mergeCell ref="D20:E20"/>
    <mergeCell ref="D23:E23"/>
    <mergeCell ref="F19:G19"/>
    <mergeCell ref="B17:C17"/>
    <mergeCell ref="D13:E13"/>
    <mergeCell ref="D14:E14"/>
    <mergeCell ref="D16:E16"/>
    <mergeCell ref="D17:E17"/>
    <mergeCell ref="B23:C23"/>
    <mergeCell ref="B13:C13"/>
    <mergeCell ref="B14:C14"/>
    <mergeCell ref="B24:C24"/>
    <mergeCell ref="K16:N16"/>
    <mergeCell ref="K18:N18"/>
    <mergeCell ref="F13:G13"/>
    <mergeCell ref="F14:G14"/>
    <mergeCell ref="F31:G31"/>
    <mergeCell ref="F32:G32"/>
    <mergeCell ref="D9:K9"/>
    <mergeCell ref="B18:E18"/>
    <mergeCell ref="K14:N14"/>
    <mergeCell ref="K15:N15"/>
    <mergeCell ref="K17:N17"/>
    <mergeCell ref="K12:N12"/>
    <mergeCell ref="F15:G15"/>
    <mergeCell ref="F16:G16"/>
    <mergeCell ref="F17:G17"/>
    <mergeCell ref="F18:G18"/>
    <mergeCell ref="H13:J13"/>
    <mergeCell ref="H14:J14"/>
    <mergeCell ref="H15:J15"/>
    <mergeCell ref="H16:J16"/>
    <mergeCell ref="H17:J17"/>
    <mergeCell ref="H18:J18"/>
    <mergeCell ref="K13:N13"/>
    <mergeCell ref="B16:C16"/>
    <mergeCell ref="F56:G56"/>
    <mergeCell ref="B56:C56"/>
    <mergeCell ref="D47:E47"/>
    <mergeCell ref="D48:E48"/>
    <mergeCell ref="D49:E49"/>
    <mergeCell ref="D50:E50"/>
    <mergeCell ref="D42:E42"/>
    <mergeCell ref="D43:E43"/>
    <mergeCell ref="D44:E44"/>
    <mergeCell ref="D45:E45"/>
    <mergeCell ref="D46:E46"/>
    <mergeCell ref="D53:E53"/>
    <mergeCell ref="F49:G49"/>
    <mergeCell ref="F42:G42"/>
    <mergeCell ref="F43:G43"/>
    <mergeCell ref="F44:G44"/>
    <mergeCell ref="B52:E52"/>
    <mergeCell ref="B46:C46"/>
    <mergeCell ref="F46:G46"/>
    <mergeCell ref="F48:G48"/>
    <mergeCell ref="B42:C42"/>
    <mergeCell ref="B43:C43"/>
    <mergeCell ref="B44:C44"/>
    <mergeCell ref="B45:C45"/>
    <mergeCell ref="K45:N45"/>
    <mergeCell ref="B55:E55"/>
    <mergeCell ref="B58:E58"/>
    <mergeCell ref="K57:N57"/>
    <mergeCell ref="K55:N55"/>
    <mergeCell ref="K56:N56"/>
    <mergeCell ref="K54:N54"/>
    <mergeCell ref="K50:N50"/>
    <mergeCell ref="K47:N47"/>
    <mergeCell ref="K46:N46"/>
    <mergeCell ref="K48:N48"/>
    <mergeCell ref="K49:N49"/>
    <mergeCell ref="K52:N52"/>
    <mergeCell ref="K53:N53"/>
    <mergeCell ref="H52:J52"/>
    <mergeCell ref="H53:J53"/>
    <mergeCell ref="H54:J54"/>
    <mergeCell ref="H55:J55"/>
    <mergeCell ref="H56:J56"/>
    <mergeCell ref="H57:J57"/>
    <mergeCell ref="D54:E54"/>
    <mergeCell ref="B53:C53"/>
    <mergeCell ref="B54:C54"/>
    <mergeCell ref="F57:G57"/>
    <mergeCell ref="B103:C103"/>
    <mergeCell ref="B104:C104"/>
    <mergeCell ref="D103:E103"/>
    <mergeCell ref="D104:E104"/>
    <mergeCell ref="B100:E100"/>
    <mergeCell ref="K100:N100"/>
    <mergeCell ref="H100:J100"/>
    <mergeCell ref="H101:J101"/>
    <mergeCell ref="H102:J102"/>
    <mergeCell ref="D102:E102"/>
    <mergeCell ref="F100:G100"/>
    <mergeCell ref="F101:G101"/>
    <mergeCell ref="F102:G102"/>
    <mergeCell ref="B101:C101"/>
    <mergeCell ref="B102:C102"/>
    <mergeCell ref="D101:E101"/>
    <mergeCell ref="K44:N44"/>
    <mergeCell ref="K36:N36"/>
    <mergeCell ref="K27:N27"/>
    <mergeCell ref="K33:N33"/>
    <mergeCell ref="K39:N39"/>
    <mergeCell ref="K35:N35"/>
    <mergeCell ref="K40:N40"/>
    <mergeCell ref="K41:N41"/>
    <mergeCell ref="K42:N42"/>
    <mergeCell ref="K43:N43"/>
    <mergeCell ref="K28:N28"/>
    <mergeCell ref="K29:N29"/>
    <mergeCell ref="K31:N31"/>
    <mergeCell ref="K32:N32"/>
    <mergeCell ref="K101:L101"/>
    <mergeCell ref="K72:N72"/>
    <mergeCell ref="H83:J83"/>
    <mergeCell ref="K83:N83"/>
    <mergeCell ref="H69:J69"/>
    <mergeCell ref="D105:E105"/>
    <mergeCell ref="F103:G103"/>
    <mergeCell ref="F104:G104"/>
    <mergeCell ref="F105:G105"/>
    <mergeCell ref="H103:J103"/>
    <mergeCell ref="H104:J104"/>
    <mergeCell ref="H105:J105"/>
    <mergeCell ref="D70:E70"/>
    <mergeCell ref="F69:G69"/>
    <mergeCell ref="F70:G70"/>
    <mergeCell ref="K102:L102"/>
    <mergeCell ref="H71:J71"/>
    <mergeCell ref="K71:N71"/>
    <mergeCell ref="K96:N96"/>
    <mergeCell ref="K93:N93"/>
    <mergeCell ref="K73:N73"/>
    <mergeCell ref="D96:E96"/>
    <mergeCell ref="F96:G96"/>
    <mergeCell ref="D93:E93"/>
    <mergeCell ref="D30:E30"/>
    <mergeCell ref="F30:G30"/>
    <mergeCell ref="H30:J30"/>
    <mergeCell ref="K30:N30"/>
    <mergeCell ref="D39:E39"/>
    <mergeCell ref="B32:C32"/>
    <mergeCell ref="B33:C33"/>
    <mergeCell ref="B35:C35"/>
    <mergeCell ref="B31:E31"/>
    <mergeCell ref="H34:J34"/>
    <mergeCell ref="H35:J35"/>
    <mergeCell ref="D35:E35"/>
    <mergeCell ref="D36:E36"/>
    <mergeCell ref="B34:E34"/>
    <mergeCell ref="H39:J39"/>
    <mergeCell ref="K37:N37"/>
    <mergeCell ref="K38:N38"/>
    <mergeCell ref="B36:C36"/>
    <mergeCell ref="B38:C38"/>
    <mergeCell ref="B37:E37"/>
    <mergeCell ref="K34:N34"/>
    <mergeCell ref="F38:G38"/>
    <mergeCell ref="F39:G39"/>
    <mergeCell ref="B39:C39"/>
    <mergeCell ref="B74:C74"/>
    <mergeCell ref="B99:C99"/>
    <mergeCell ref="F74:G74"/>
    <mergeCell ref="F99:G99"/>
    <mergeCell ref="K74:N74"/>
    <mergeCell ref="K99:N99"/>
    <mergeCell ref="H74:J74"/>
    <mergeCell ref="H99:J99"/>
    <mergeCell ref="D74:E74"/>
    <mergeCell ref="D99:E99"/>
    <mergeCell ref="H75:J75"/>
    <mergeCell ref="K75:N75"/>
    <mergeCell ref="F93:G93"/>
    <mergeCell ref="F72:G72"/>
    <mergeCell ref="H72:J72"/>
    <mergeCell ref="F66:G66"/>
    <mergeCell ref="F67:G67"/>
    <mergeCell ref="F68:G68"/>
    <mergeCell ref="H66:J66"/>
    <mergeCell ref="H67:J67"/>
    <mergeCell ref="H68:J68"/>
    <mergeCell ref="H58:J58"/>
    <mergeCell ref="H59:J59"/>
    <mergeCell ref="F71:G71"/>
    <mergeCell ref="H60:J60"/>
    <mergeCell ref="H61:J61"/>
    <mergeCell ref="F60:G60"/>
    <mergeCell ref="H70:J70"/>
    <mergeCell ref="H62:J62"/>
    <mergeCell ref="H63:J63"/>
    <mergeCell ref="H64:J64"/>
    <mergeCell ref="H65:J65"/>
    <mergeCell ref="F61:G61"/>
    <mergeCell ref="F65:G65"/>
    <mergeCell ref="F62:G62"/>
    <mergeCell ref="F63:G63"/>
    <mergeCell ref="F64:G64"/>
    <mergeCell ref="B21:C21"/>
    <mergeCell ref="D21:E21"/>
    <mergeCell ref="H21:J21"/>
    <mergeCell ref="K21:N21"/>
    <mergeCell ref="B73:C73"/>
    <mergeCell ref="H73:J73"/>
    <mergeCell ref="B62:C62"/>
    <mergeCell ref="B63:C63"/>
    <mergeCell ref="B64:C64"/>
    <mergeCell ref="D62:E62"/>
    <mergeCell ref="D63:E63"/>
    <mergeCell ref="D64:E64"/>
    <mergeCell ref="B57:C57"/>
    <mergeCell ref="D56:E56"/>
    <mergeCell ref="B72:C72"/>
    <mergeCell ref="D72:E72"/>
    <mergeCell ref="B59:C59"/>
    <mergeCell ref="D59:E59"/>
    <mergeCell ref="B71:C71"/>
    <mergeCell ref="D71:E71"/>
    <mergeCell ref="B66:C66"/>
    <mergeCell ref="B60:C60"/>
    <mergeCell ref="B61:C61"/>
    <mergeCell ref="D65:E65"/>
    <mergeCell ref="B51:C51"/>
    <mergeCell ref="D51:E51"/>
    <mergeCell ref="F51:G51"/>
    <mergeCell ref="H51:J51"/>
    <mergeCell ref="K51:N51"/>
    <mergeCell ref="B67:C67"/>
    <mergeCell ref="B68:C68"/>
    <mergeCell ref="D66:E66"/>
    <mergeCell ref="D67:E67"/>
    <mergeCell ref="D68:E68"/>
    <mergeCell ref="K60:N60"/>
    <mergeCell ref="K61:N61"/>
    <mergeCell ref="K65:N65"/>
    <mergeCell ref="K62:N62"/>
    <mergeCell ref="K63:N63"/>
    <mergeCell ref="K64:N64"/>
    <mergeCell ref="K58:N58"/>
    <mergeCell ref="K59:N59"/>
    <mergeCell ref="B65:C65"/>
    <mergeCell ref="D60:E60"/>
    <mergeCell ref="D61:E61"/>
    <mergeCell ref="F58:G58"/>
    <mergeCell ref="F59:G59"/>
    <mergeCell ref="F55:G55"/>
    <mergeCell ref="B76:C76"/>
    <mergeCell ref="B77:C77"/>
    <mergeCell ref="D76:E76"/>
    <mergeCell ref="H76:J76"/>
    <mergeCell ref="H77:J77"/>
    <mergeCell ref="D77:E77"/>
    <mergeCell ref="F77:G77"/>
    <mergeCell ref="K76:N76"/>
    <mergeCell ref="K77:N77"/>
    <mergeCell ref="B88:C88"/>
    <mergeCell ref="B79:C79"/>
    <mergeCell ref="B80:C80"/>
    <mergeCell ref="D79:E79"/>
    <mergeCell ref="F79:G79"/>
    <mergeCell ref="H79:J79"/>
    <mergeCell ref="K79:N79"/>
    <mergeCell ref="H80:J80"/>
    <mergeCell ref="B82:C82"/>
    <mergeCell ref="H82:J82"/>
    <mergeCell ref="K82:N82"/>
    <mergeCell ref="D82:E82"/>
    <mergeCell ref="F82:G82"/>
    <mergeCell ref="H93:J93"/>
    <mergeCell ref="H94:J94"/>
    <mergeCell ref="H95:J95"/>
    <mergeCell ref="H96:J96"/>
    <mergeCell ref="H97:J97"/>
    <mergeCell ref="K86:N86"/>
    <mergeCell ref="B90:C90"/>
    <mergeCell ref="H90:J90"/>
    <mergeCell ref="K90:N90"/>
    <mergeCell ref="D90:E90"/>
    <mergeCell ref="F90:G90"/>
    <mergeCell ref="F91:G91"/>
    <mergeCell ref="D91:E91"/>
    <mergeCell ref="B91:C91"/>
    <mergeCell ref="H91:J91"/>
    <mergeCell ref="K91:N91"/>
    <mergeCell ref="H87:J87"/>
    <mergeCell ref="K87:N87"/>
    <mergeCell ref="B87:C87"/>
    <mergeCell ref="B86:C86"/>
    <mergeCell ref="D86:E86"/>
    <mergeCell ref="F86:G86"/>
    <mergeCell ref="H86:J86"/>
    <mergeCell ref="H88:J88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5"/>
  <sheetViews>
    <sheetView workbookViewId="0">
      <selection activeCell="B14" sqref="B14:D14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45" t="s">
        <v>75</v>
      </c>
      <c r="D7" s="45"/>
      <c r="E7" s="45"/>
      <c r="F7" s="45"/>
      <c r="G7" s="45"/>
      <c r="H7" s="45"/>
      <c r="I7" s="45"/>
      <c r="J7" s="45"/>
      <c r="K7" s="45"/>
    </row>
    <row r="10" spans="2:11" x14ac:dyDescent="0.25">
      <c r="B10" s="38" t="s">
        <v>7</v>
      </c>
      <c r="C10" s="38"/>
      <c r="D10" s="38"/>
      <c r="E10" s="38" t="s">
        <v>8</v>
      </c>
      <c r="F10" s="38"/>
      <c r="G10" s="38"/>
      <c r="H10" s="38"/>
      <c r="I10" s="38"/>
    </row>
    <row r="11" spans="2:11" x14ac:dyDescent="0.25">
      <c r="B11" s="26">
        <v>1416</v>
      </c>
      <c r="C11" s="26"/>
      <c r="D11" s="26"/>
      <c r="E11" s="32" t="s">
        <v>38</v>
      </c>
      <c r="F11" s="32"/>
      <c r="G11" s="32"/>
      <c r="H11" s="32"/>
      <c r="I11" s="32"/>
    </row>
    <row r="12" spans="2:11" x14ac:dyDescent="0.25">
      <c r="B12" s="26">
        <v>233.64</v>
      </c>
      <c r="C12" s="26"/>
      <c r="D12" s="26"/>
      <c r="E12" s="32" t="s">
        <v>39</v>
      </c>
      <c r="F12" s="32"/>
      <c r="G12" s="32"/>
      <c r="H12" s="32"/>
      <c r="I12" s="32"/>
    </row>
    <row r="13" spans="2:11" x14ac:dyDescent="0.25">
      <c r="B13" s="26">
        <v>829.86</v>
      </c>
      <c r="C13" s="26"/>
      <c r="D13" s="26"/>
      <c r="E13" s="32" t="s">
        <v>42</v>
      </c>
      <c r="F13" s="32"/>
      <c r="G13" s="32"/>
      <c r="H13" s="32"/>
      <c r="I13" s="32"/>
    </row>
    <row r="14" spans="2:11" x14ac:dyDescent="0.25">
      <c r="B14" s="16">
        <v>2588.69</v>
      </c>
      <c r="C14" s="17"/>
      <c r="D14" s="18"/>
      <c r="E14" s="32" t="s">
        <v>49</v>
      </c>
      <c r="F14" s="32"/>
      <c r="G14" s="32"/>
      <c r="H14" s="32"/>
      <c r="I14" s="32"/>
    </row>
    <row r="15" spans="2:11" x14ac:dyDescent="0.25">
      <c r="B15" s="38">
        <f>SUM(B11:B14)</f>
        <v>5068.1900000000005</v>
      </c>
      <c r="C15" s="38"/>
      <c r="D15" s="38"/>
      <c r="E15" s="37" t="s">
        <v>76</v>
      </c>
      <c r="F15" s="37"/>
      <c r="G15" s="37"/>
      <c r="H15" s="37"/>
      <c r="I15" s="37"/>
    </row>
  </sheetData>
  <mergeCells count="13">
    <mergeCell ref="B15:D15"/>
    <mergeCell ref="C7:K7"/>
    <mergeCell ref="E10:I10"/>
    <mergeCell ref="E11:I11"/>
    <mergeCell ref="E12:I12"/>
    <mergeCell ref="E13:I13"/>
    <mergeCell ref="E15:I15"/>
    <mergeCell ref="B10:D10"/>
    <mergeCell ref="B11:D11"/>
    <mergeCell ref="B12:D12"/>
    <mergeCell ref="B13:D13"/>
    <mergeCell ref="B14:D14"/>
    <mergeCell ref="E14:I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2024-10-16T11:51:26Z</cp:lastPrinted>
  <dcterms:created xsi:type="dcterms:W3CDTF">2024-02-15T07:17:25Z</dcterms:created>
  <dcterms:modified xsi:type="dcterms:W3CDTF">2024-12-20T11:28:00Z</dcterms:modified>
</cp:coreProperties>
</file>